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3680" yWindow="1440" windowWidth="14560" windowHeight="1139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11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9" l="1"/>
  <c r="F43" i="9"/>
  <c r="G33" i="9"/>
  <c r="F33" i="9"/>
  <c r="E72" i="3"/>
  <c r="E71" i="3"/>
  <c r="E70" i="3"/>
  <c r="E69" i="3"/>
  <c r="E68" i="3"/>
  <c r="E67" i="3"/>
  <c r="E65" i="3"/>
  <c r="E64" i="3"/>
  <c r="E63" i="3"/>
  <c r="E62" i="3"/>
  <c r="E60" i="3"/>
  <c r="E59" i="3"/>
  <c r="E58" i="3"/>
  <c r="E39" i="2"/>
  <c r="E29" i="2"/>
  <c r="E39" i="1"/>
  <c r="E29" i="1"/>
  <c r="A4" i="9" l="1"/>
  <c r="F54" i="9"/>
  <c r="G54" i="9"/>
  <c r="H54" i="9"/>
  <c r="I54" i="9"/>
  <c r="J54" i="9"/>
  <c r="F55" i="9"/>
  <c r="G55" i="9"/>
  <c r="H55" i="9"/>
  <c r="I55" i="9"/>
  <c r="J55" i="9"/>
  <c r="F56" i="9"/>
  <c r="G56" i="9"/>
  <c r="H56" i="9"/>
  <c r="I56" i="9"/>
  <c r="J56" i="9"/>
  <c r="F57" i="9"/>
  <c r="G57" i="9"/>
  <c r="H57" i="9"/>
  <c r="I57" i="9"/>
  <c r="J57" i="9"/>
  <c r="J53" i="9"/>
  <c r="I53" i="9"/>
  <c r="H53" i="9"/>
  <c r="G53" i="9"/>
  <c r="F53" i="9"/>
  <c r="G26" i="9"/>
  <c r="O50" i="9"/>
  <c r="K58" i="9"/>
  <c r="O58" i="9"/>
  <c r="P58" i="9"/>
  <c r="K50" i="9"/>
  <c r="K26" i="9"/>
  <c r="O26" i="9"/>
  <c r="P26" i="9"/>
  <c r="I58" i="9" l="1"/>
  <c r="F58" i="9"/>
  <c r="J26" i="9"/>
  <c r="F26" i="9"/>
  <c r="P50" i="9"/>
  <c r="I26" i="9"/>
  <c r="H58" i="9"/>
  <c r="J58" i="9"/>
  <c r="G58" i="9"/>
  <c r="J50" i="9"/>
  <c r="H26" i="9"/>
  <c r="H50" i="9"/>
  <c r="I50" i="9"/>
  <c r="G50" i="9" l="1"/>
  <c r="F50" i="9"/>
</calcChain>
</file>

<file path=xl/sharedStrings.xml><?xml version="1.0" encoding="utf-8"?>
<sst xmlns="http://schemas.openxmlformats.org/spreadsheetml/2006/main" count="867" uniqueCount="188">
  <si>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</si>
  <si>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</si>
  <si>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</si>
  <si>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</si>
  <si>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</si>
  <si>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</si>
  <si>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</si>
  <si>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</si>
  <si>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</si>
  <si>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</si>
  <si>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</si>
  <si>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</si>
  <si>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</si>
  <si>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</si>
  <si>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</si>
  <si>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</si>
  <si>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</si>
  <si>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</si>
  <si>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</si>
  <si>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</si>
  <si>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</si>
  <si>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</si>
  <si>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</si>
  <si>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</si>
  <si>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</si>
  <si>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</si>
  <si>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</si>
  <si>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</si>
  <si>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</si>
  <si>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</si>
  <si>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</si>
  <si>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</si>
  <si>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</si>
  <si>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</si>
  <si>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</si>
  <si>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</si>
  <si>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</si>
  <si>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</si>
  <si>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</si>
  <si>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</si>
  <si>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</si>
  <si>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</si>
  <si>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</si>
  <si>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</si>
  <si>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</si>
  <si>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</si>
  <si>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</si>
  <si>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</si>
  <si>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</si>
  <si>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</si>
  <si>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</si>
  <si>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</si>
  <si>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</si>
  <si>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</si>
  <si>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</si>
  <si>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</si>
  <si>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</si>
  <si>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</si>
  <si>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</si>
  <si>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</si>
  <si>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</si>
  <si>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</si>
  <si>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</si>
  <si>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</si>
  <si>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</si>
  <si>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</si>
  <si>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</si>
  <si>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</si>
  <si>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</si>
  <si>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</si>
  <si>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</si>
  <si>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</si>
  <si>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</si>
  <si>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</si>
  <si>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</si>
  <si>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</si>
  <si>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</si>
  <si>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</si>
  <si>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</si>
  <si>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</si>
  <si>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</si>
  <si>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</si>
  <si>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</si>
  <si>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</si>
  <si>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</si>
  <si>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</si>
  <si>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</si>
  <si>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</si>
  <si>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</si>
  <si>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</si>
  <si>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</si>
  <si>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</si>
  <si>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</si>
  <si>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</si>
  <si>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</si>
  <si>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</si>
  <si>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</si>
  <si>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</si>
  <si>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>7d</t>
  </si>
  <si>
    <t>8a</t>
  </si>
  <si>
    <t>8b</t>
  </si>
  <si>
    <t xml:space="preserve">  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</si>
  <si>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</si>
  <si>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</si>
  <si>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</si>
  <si>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</si>
  <si>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</si>
  <si>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</si>
  <si>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</si>
  <si>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</si>
  <si>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</si>
  <si>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</si>
  <si>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</si>
  <si>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</si>
  <si>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TELEPHONE NUMBER:916-388-9418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</si>
  <si>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</si>
  <si>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</si>
  <si>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</si>
  <si>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</si>
  <si>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PREPARED BY:Sandra J. Bishop MPA</t>
  </si>
  <si>
    <t>EMAIL:sbishop@acacsac.org</t>
  </si>
  <si>
    <t>DATE SUBMITTED:12/3/19</t>
  </si>
  <si>
    <t xml:space="preserve">TITLE:Executive Director </t>
  </si>
  <si>
    <t>DATE RECEIVED: 12/3/2019</t>
  </si>
  <si>
    <t xml:space="preserve">Grantee: City of Pasadena </t>
  </si>
  <si>
    <t>6a</t>
  </si>
  <si>
    <t>Number of Community Advocates working on CalVIP efforts this quarter:</t>
  </si>
  <si>
    <t>6b</t>
  </si>
  <si>
    <t>Number of times Community Advocates responded to incidents in the community this quarter:</t>
  </si>
  <si>
    <t>6c</t>
  </si>
  <si>
    <t>Number of times Community Advocates proactively contacted individuals in the community this quarter:</t>
  </si>
  <si>
    <t>(2) Individual Change</t>
  </si>
  <si>
    <r>
      <t xml:space="preserve">Number of youth </t>
    </r>
    <r>
      <rPr>
        <u/>
        <sz val="11"/>
        <color theme="1"/>
        <rFont val="Arial"/>
        <family val="2"/>
      </rPr>
      <t>referred</t>
    </r>
    <r>
      <rPr>
        <sz val="11"/>
        <color theme="1"/>
        <rFont val="Arial"/>
        <family val="2"/>
      </rPr>
      <t xml:space="preserve"> by the Community Advocates to the project Case Manager this quarter:</t>
    </r>
  </si>
  <si>
    <r>
      <t xml:space="preserve">Of those referred, number of youth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case management this quarter:</t>
    </r>
  </si>
  <si>
    <r>
      <t xml:space="preserve">     - Number of youth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case management from prior quarters:</t>
    </r>
  </si>
  <si>
    <t>Of the youth included in (7b) and (7c)…</t>
  </si>
  <si>
    <t xml:space="preserve">     - Number that participated in Project Wraparound this quarter:</t>
  </si>
  <si>
    <t>7e</t>
  </si>
  <si>
    <t xml:space="preserve">     - Number that participated in a recreation or education program through the HSR department this quarter:</t>
  </si>
  <si>
    <t>7f</t>
  </si>
  <si>
    <t xml:space="preserve">     - Number of their parents that participated in parent support/parent skill-building classes this quarter:</t>
  </si>
  <si>
    <t>7g</t>
  </si>
  <si>
    <t xml:space="preserve">     - Number that participated in the Youth Employment Program this quarter:</t>
  </si>
  <si>
    <t>(3) Community Change</t>
  </si>
  <si>
    <t>Number of unduplicated city police staff trained in a building trust curriculum this quarter:</t>
  </si>
  <si>
    <t>Number of youth events held this quarter:</t>
  </si>
  <si>
    <t>8c</t>
  </si>
  <si>
    <t xml:space="preserve">     - Number of police officers that attended those events:</t>
  </si>
  <si>
    <t>8d</t>
  </si>
  <si>
    <t xml:space="preserve">     - Number of youth that attended those events:</t>
  </si>
  <si>
    <t>8e</t>
  </si>
  <si>
    <t>Number of community gatherings conducted in NW Pasadena neighborhoods this quarter:</t>
  </si>
  <si>
    <t>8f</t>
  </si>
  <si>
    <t xml:space="preserve">     - Number of community residents that attended these gatherings:</t>
  </si>
  <si>
    <t>*Numbers reported in the Community Change section are not included.</t>
  </si>
  <si>
    <t>Provide th number of new unduplicated participants by gender/sex who received first-time services this reporting period:</t>
  </si>
  <si>
    <t>*Numbers reported in the Community Change sextion are not included.</t>
  </si>
  <si>
    <t>Number of Community Advocated working on CalVIP efforts this quarter:</t>
  </si>
  <si>
    <t xml:space="preserve">            (1) Violence Interruption </t>
  </si>
  <si>
    <t>Number of times Community Advocated responded to incidents in the community this quarter:</t>
  </si>
  <si>
    <t>Number of times Community Advocated proactively contacted individuals in the community this quarter:</t>
  </si>
  <si>
    <t>Number of youth continuing in case management from prior quarters:</t>
  </si>
  <si>
    <t>Number of youth referred by the Community Advocates to the project Case Manager this quarter:</t>
  </si>
  <si>
    <t>Of those referred, number of youth enrolled in case management this quarter:</t>
  </si>
  <si>
    <t>Number that participated in Project Wraparound this quarter:</t>
  </si>
  <si>
    <t>Number that participated in a recreation ot education program through the HSR department his quarter:</t>
  </si>
  <si>
    <t>Number of their parents that participated in parent support/parent skill-building classes this quarter:</t>
  </si>
  <si>
    <t>Number that partcipated in the Youth Employment Program this quarter:</t>
  </si>
  <si>
    <t xml:space="preserve">(3) Community Change </t>
  </si>
  <si>
    <t>Number of police officers that attended those events:</t>
  </si>
  <si>
    <t>Number of youth that attended those events:</t>
  </si>
  <si>
    <t>Number of community residents that attended these gatherings:</t>
  </si>
  <si>
    <t>Grantee: City of Pasadena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</si>
  <si>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</si>
  <si>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 xml:space="preserve"> (2) Individual Change</t>
  </si>
  <si>
    <t>Provide an age breakdown for the participants counted in item 1:</t>
  </si>
  <si>
    <t>Provide a gender breakdown for the participants counted in item 1:</t>
  </si>
  <si>
    <t>Note: Numbers reported in the Community Change section are not counted in the Participant Information section, items 1-5.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</si>
  <si>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</si>
  <si>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Mark Issa</t>
  </si>
  <si>
    <t>TITLE:  Administrative Specialist</t>
  </si>
  <si>
    <t>missa@cityofpasadena.net</t>
  </si>
  <si>
    <t>626-744.6353</t>
  </si>
  <si>
    <t>2/13/2020</t>
  </si>
  <si>
    <t>Q9</t>
  </si>
  <si>
    <t>Q10</t>
  </si>
  <si>
    <t>Q11</t>
  </si>
  <si>
    <t>Quarters 1 through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</si>
</sst>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vertical="center"/>
    </xf>
    <xf numFmtId="1" fontId="1" fillId="6" borderId="6" xfId="0" applyNumberFormat="1" applyFont="1" applyFill="1" applyBorder="1" applyAlignment="1" applyProtection="1">
      <alignment horizontal="right" vertical="center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" fontId="1" fillId="4" borderId="6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7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1" xfId="0" applyNumberFormat="1" applyFont="1" applyFill="1" applyBorder="1" applyAlignment="1" applyProtection="1">
      <alignment horizontal="center" vertical="center"/>
    </xf>
    <xf numFmtId="49" fontId="1" fillId="7" borderId="1" xfId="0" applyNumberFormat="1" applyFont="1" applyFill="1" applyBorder="1" applyAlignment="1" applyProtection="1">
      <alignment horizontal="center" vertical="center"/>
    </xf>
    <xf numFmtId="49" fontId="1" fillId="12" borderId="1" xfId="0" applyNumberFormat="1" applyFont="1" applyFill="1" applyBorder="1" applyAlignment="1" applyProtection="1">
      <alignment horizontal="center" vertical="center"/>
    </xf>
    <xf numFmtId="49" fontId="2" fillId="7" borderId="1" xfId="0" applyNumberFormat="1" applyFont="1" applyFill="1" applyBorder="1" applyAlignment="1" applyProtection="1">
      <alignment horizontal="center" vertical="center"/>
    </xf>
    <xf numFmtId="49" fontId="1" fillId="10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1" fontId="1" fillId="7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vertical="center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7" fillId="12" borderId="5" xfId="0" applyFont="1" applyFill="1" applyBorder="1" applyAlignment="1" applyProtection="1">
      <alignment vertical="center" wrapText="1"/>
    </xf>
    <xf numFmtId="0" fontId="7" fillId="12" borderId="6" xfId="0" applyFont="1" applyFill="1" applyBorder="1" applyAlignment="1" applyProtection="1">
      <alignment vertical="center" wrapText="1"/>
    </xf>
    <xf numFmtId="1" fontId="7" fillId="7" borderId="1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right" vertical="center"/>
    </xf>
    <xf numFmtId="0" fontId="7" fillId="7" borderId="1" xfId="0" applyFont="1" applyFill="1" applyBorder="1" applyAlignment="1" applyProtection="1">
      <alignment horizontal="right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</xf>
    <xf numFmtId="1" fontId="1" fillId="14" borderId="1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vertical="center"/>
      <protection locked="0"/>
    </xf>
    <xf numFmtId="0" fontId="7" fillId="12" borderId="5" xfId="0" applyFont="1" applyFill="1" applyBorder="1" applyAlignment="1" applyProtection="1">
      <alignment vertical="center" wrapText="1"/>
    </xf>
    <xf numFmtId="49" fontId="19" fillId="8" borderId="6" xfId="1" applyNumberForma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1" fillId="10" borderId="1" xfId="0" applyNumberFormat="1" applyFont="1" applyFill="1" applyBorder="1" applyAlignment="1" applyProtection="1">
      <alignment vertical="center" wrapText="1"/>
    </xf>
    <xf numFmtId="0" fontId="1" fillId="12" borderId="4" xfId="0" applyFont="1" applyFill="1" applyBorder="1" applyAlignment="1" applyProtection="1">
      <alignment vertical="center" wrapText="1"/>
    </xf>
    <xf numFmtId="0" fontId="1" fillId="12" borderId="5" xfId="0" applyFont="1" applyFill="1" applyBorder="1" applyAlignment="1" applyProtection="1">
      <alignment vertical="center" wrapText="1"/>
    </xf>
    <xf numFmtId="0" fontId="1" fillId="12" borderId="6" xfId="0" applyFont="1" applyFill="1" applyBorder="1" applyAlignment="1" applyProtection="1">
      <alignment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49" fontId="2" fillId="7" borderId="4" xfId="0" applyNumberFormat="1" applyFont="1" applyFill="1" applyBorder="1" applyAlignment="1" applyProtection="1">
      <alignment vertical="center" wrapText="1"/>
    </xf>
    <xf numFmtId="49" fontId="2" fillId="7" borderId="5" xfId="0" applyNumberFormat="1" applyFont="1" applyFill="1" applyBorder="1" applyAlignment="1" applyProtection="1">
      <alignment vertical="center" wrapText="1"/>
    </xf>
    <xf numFmtId="49" fontId="2" fillId="7" borderId="6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0" fillId="10" borderId="1" xfId="0" applyFill="1" applyBorder="1" applyAlignment="1" applyProtection="1">
      <alignment vertical="center" wrapText="1"/>
    </xf>
    <xf numFmtId="49" fontId="18" fillId="14" borderId="4" xfId="0" applyNumberFormat="1" applyFont="1" applyFill="1" applyBorder="1" applyAlignment="1" applyProtection="1">
      <alignment vertical="center" wrapText="1"/>
    </xf>
    <xf numFmtId="49" fontId="18" fillId="14" borderId="5" xfId="0" applyNumberFormat="1" applyFont="1" applyFill="1" applyBorder="1" applyAlignment="1" applyProtection="1">
      <alignment vertical="center" wrapText="1"/>
    </xf>
    <xf numFmtId="49" fontId="18" fillId="14" borderId="6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  <xf numFmtId="0" fontId="17" fillId="14" borderId="15" xfId="0" applyFont="1" applyFill="1" applyBorder="1" applyAlignment="1" applyProtection="1">
      <alignment horizontal="left" vertical="center"/>
    </xf>
    <xf numFmtId="0" fontId="17" fillId="14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13" borderId="4" xfId="0" applyNumberFormat="1" applyFont="1" applyFill="1" applyBorder="1" applyAlignment="1" applyProtection="1">
      <alignment vertical="center" wrapText="1"/>
    </xf>
    <xf numFmtId="49" fontId="1" fillId="13" borderId="5" xfId="0" applyNumberFormat="1" applyFont="1" applyFill="1" applyBorder="1" applyAlignment="1" applyProtection="1">
      <alignment vertical="center" wrapText="1"/>
    </xf>
    <xf numFmtId="49" fontId="1" fillId="13" borderId="6" xfId="0" applyNumberFormat="1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3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issa@cityofpasaden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9"/>
  <sheetViews>
    <sheetView showGridLines="0" zoomScaleNormal="100" zoomScaleSheetLayoutView="100" workbookViewId="0">
      <selection activeCell="A54" sqref="A54:E73"/>
    </sheetView>
  </sheetViews>
  <sheetFormatPr defaultColWidth="9.26953125" defaultRowHeight="14" x14ac:dyDescent="0.3"/>
  <cols>
    <col min="1" max="1" width="5.7265625" style="11" customWidth="1"/>
    <col min="2" max="2" width="15.7265625" style="64" customWidth="1"/>
    <col min="3" max="3" width="32.7265625" style="64" customWidth="1"/>
    <col min="4" max="4" width="31.26953125" style="64" customWidth="1"/>
    <col min="5" max="5" width="9.453125" style="65" bestFit="1" customWidth="1"/>
    <col min="6" max="6" width="9.26953125" style="48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46" t="s">
        <v>84</v>
      </c>
      <c r="G1" s="47"/>
      <c r="H1" s="47"/>
      <c r="I1" s="47"/>
      <c r="J1" s="47"/>
      <c r="K1" s="47"/>
      <c r="L1" s="47"/>
      <c r="M1" s="47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124</v>
      </c>
      <c r="B4" s="181"/>
      <c r="C4" s="181"/>
      <c r="D4" s="181"/>
      <c r="E4" s="181"/>
    </row>
    <row r="5" spans="1:13" ht="17.25" customHeight="1" x14ac:dyDescent="0.3">
      <c r="A5" s="182" t="s">
        <v>115</v>
      </c>
      <c r="B5" s="182"/>
      <c r="C5" s="182"/>
      <c r="D5" s="182"/>
      <c r="E5" s="182"/>
    </row>
    <row r="6" spans="1:13" ht="30" customHeight="1" x14ac:dyDescent="0.3">
      <c r="A6" s="164" t="s">
        <v>0</v>
      </c>
      <c r="B6" s="165"/>
      <c r="C6" s="165"/>
      <c r="D6" s="166"/>
      <c r="E6" s="49" t="s">
        <v>1</v>
      </c>
      <c r="F6" s="50" t="s">
        <v>85</v>
      </c>
    </row>
    <row r="7" spans="1:13" ht="32.25" customHeight="1" x14ac:dyDescent="0.35">
      <c r="A7" s="3">
        <v>1</v>
      </c>
      <c r="B7" s="183" t="s">
        <v>21</v>
      </c>
      <c r="C7" s="184"/>
      <c r="D7" s="185"/>
      <c r="E7" s="80">
        <v>0</v>
      </c>
      <c r="F7" s="51" t="s">
        <v>86</v>
      </c>
      <c r="G7" s="52"/>
      <c r="H7" s="52"/>
    </row>
    <row r="8" spans="1:13" ht="20.149999999999999" customHeight="1" x14ac:dyDescent="0.3">
      <c r="A8" s="53"/>
      <c r="B8" s="188" t="s">
        <v>56</v>
      </c>
      <c r="C8" s="189"/>
      <c r="D8" s="189"/>
      <c r="E8" s="190"/>
      <c r="G8" s="52"/>
      <c r="H8" s="52"/>
    </row>
    <row r="9" spans="1:13" ht="21.75" customHeight="1" x14ac:dyDescent="0.35">
      <c r="A9" s="5">
        <v>2</v>
      </c>
      <c r="B9" s="186" t="s">
        <v>87</v>
      </c>
      <c r="C9" s="186"/>
      <c r="D9" s="186"/>
      <c r="E9" s="187"/>
      <c r="F9" s="51" t="s">
        <v>88</v>
      </c>
    </row>
    <row r="10" spans="1:13" x14ac:dyDescent="0.3">
      <c r="A10" s="5" t="s">
        <v>22</v>
      </c>
      <c r="B10" s="176" t="s">
        <v>2</v>
      </c>
      <c r="C10" s="177"/>
      <c r="D10" s="178"/>
      <c r="E10" s="81">
        <v>0</v>
      </c>
    </row>
    <row r="11" spans="1:13" x14ac:dyDescent="0.3">
      <c r="A11" s="5" t="s">
        <v>23</v>
      </c>
      <c r="B11" s="176" t="s">
        <v>3</v>
      </c>
      <c r="C11" s="177"/>
      <c r="D11" s="178"/>
      <c r="E11" s="81">
        <v>0</v>
      </c>
    </row>
    <row r="12" spans="1:13" x14ac:dyDescent="0.3">
      <c r="A12" s="5" t="s">
        <v>24</v>
      </c>
      <c r="B12" s="176" t="s">
        <v>4</v>
      </c>
      <c r="C12" s="177"/>
      <c r="D12" s="178"/>
      <c r="E12" s="81">
        <v>0</v>
      </c>
      <c r="F12" s="54"/>
    </row>
    <row r="13" spans="1:13" x14ac:dyDescent="0.3">
      <c r="A13" s="5" t="s">
        <v>25</v>
      </c>
      <c r="B13" s="176" t="s">
        <v>5</v>
      </c>
      <c r="C13" s="177"/>
      <c r="D13" s="178"/>
      <c r="E13" s="81">
        <v>0</v>
      </c>
    </row>
    <row r="14" spans="1:13" x14ac:dyDescent="0.3">
      <c r="A14" s="5" t="s">
        <v>26</v>
      </c>
      <c r="B14" s="176" t="s">
        <v>6</v>
      </c>
      <c r="C14" s="177"/>
      <c r="D14" s="178"/>
      <c r="E14" s="81">
        <v>0</v>
      </c>
    </row>
    <row r="15" spans="1:13" x14ac:dyDescent="0.3">
      <c r="A15" s="5" t="s">
        <v>27</v>
      </c>
      <c r="B15" s="176" t="s">
        <v>7</v>
      </c>
      <c r="C15" s="177"/>
      <c r="D15" s="178"/>
      <c r="E15" s="81">
        <v>0</v>
      </c>
    </row>
    <row r="16" spans="1:13" x14ac:dyDescent="0.3">
      <c r="A16" s="5" t="s">
        <v>28</v>
      </c>
      <c r="B16" s="176" t="s">
        <v>8</v>
      </c>
      <c r="C16" s="177"/>
      <c r="D16" s="178"/>
      <c r="E16" s="81">
        <v>0</v>
      </c>
      <c r="F16" s="54"/>
    </row>
    <row r="17" spans="1:10" x14ac:dyDescent="0.3">
      <c r="A17" s="5" t="s">
        <v>29</v>
      </c>
      <c r="B17" s="176" t="s">
        <v>9</v>
      </c>
      <c r="C17" s="177"/>
      <c r="D17" s="178"/>
      <c r="E17" s="81">
        <v>0</v>
      </c>
    </row>
    <row r="18" spans="1:10" x14ac:dyDescent="0.3">
      <c r="A18" s="5" t="s">
        <v>30</v>
      </c>
      <c r="B18" s="176" t="s">
        <v>34</v>
      </c>
      <c r="C18" s="177"/>
      <c r="D18" s="178"/>
      <c r="E18" s="81">
        <v>0</v>
      </c>
    </row>
    <row r="19" spans="1:10" ht="20.149999999999999" customHeight="1" x14ac:dyDescent="0.35">
      <c r="A19" s="53"/>
      <c r="B19" s="197" t="s">
        <v>57</v>
      </c>
      <c r="C19" s="198"/>
      <c r="D19" s="198"/>
      <c r="E19" s="199"/>
      <c r="F19" s="51" t="s">
        <v>88</v>
      </c>
    </row>
    <row r="20" spans="1:10" ht="43.5" customHeight="1" x14ac:dyDescent="0.3">
      <c r="A20" s="6" t="s">
        <v>31</v>
      </c>
      <c r="B20" s="194" t="s">
        <v>89</v>
      </c>
      <c r="C20" s="195"/>
      <c r="D20" s="196"/>
      <c r="E20" s="82">
        <v>0</v>
      </c>
      <c r="F20" s="48" t="s">
        <v>37</v>
      </c>
      <c r="G20" s="52"/>
      <c r="H20" s="52"/>
      <c r="I20" s="52"/>
      <c r="J20" s="52"/>
    </row>
    <row r="21" spans="1:10" ht="40.5" customHeight="1" x14ac:dyDescent="0.3">
      <c r="A21" s="6" t="s">
        <v>32</v>
      </c>
      <c r="B21" s="194" t="s">
        <v>90</v>
      </c>
      <c r="C21" s="195"/>
      <c r="D21" s="196"/>
      <c r="E21" s="82">
        <v>0</v>
      </c>
    </row>
    <row r="22" spans="1:10" ht="39" customHeight="1" x14ac:dyDescent="0.3">
      <c r="A22" s="6" t="s">
        <v>33</v>
      </c>
      <c r="B22" s="194" t="s">
        <v>91</v>
      </c>
      <c r="C22" s="195"/>
      <c r="D22" s="196"/>
      <c r="E22" s="82">
        <v>0</v>
      </c>
    </row>
    <row r="23" spans="1:10" ht="20.149999999999999" customHeight="1" x14ac:dyDescent="0.35">
      <c r="A23" s="53"/>
      <c r="B23" s="200" t="s">
        <v>69</v>
      </c>
      <c r="C23" s="201"/>
      <c r="D23" s="202"/>
      <c r="E23" s="55"/>
      <c r="F23" s="51" t="s">
        <v>92</v>
      </c>
    </row>
    <row r="24" spans="1:10" ht="30" customHeight="1" x14ac:dyDescent="0.3">
      <c r="A24" s="7">
        <v>4</v>
      </c>
      <c r="B24" s="203" t="s">
        <v>71</v>
      </c>
      <c r="C24" s="203"/>
      <c r="D24" s="203"/>
      <c r="E24" s="204"/>
      <c r="F24" s="48" t="s">
        <v>37</v>
      </c>
      <c r="G24" s="52"/>
      <c r="H24" s="52"/>
      <c r="I24" s="52"/>
    </row>
    <row r="25" spans="1:10" x14ac:dyDescent="0.3">
      <c r="A25" s="7" t="s">
        <v>35</v>
      </c>
      <c r="B25" s="170" t="s">
        <v>14</v>
      </c>
      <c r="C25" s="171"/>
      <c r="D25" s="172"/>
      <c r="E25" s="78">
        <v>0</v>
      </c>
      <c r="F25" s="48" t="s">
        <v>37</v>
      </c>
    </row>
    <row r="26" spans="1:10" ht="15" customHeight="1" x14ac:dyDescent="0.3">
      <c r="A26" s="7" t="s">
        <v>36</v>
      </c>
      <c r="B26" s="170" t="s">
        <v>15</v>
      </c>
      <c r="C26" s="171"/>
      <c r="D26" s="172"/>
      <c r="E26" s="78">
        <v>0</v>
      </c>
      <c r="F26" s="48" t="s">
        <v>37</v>
      </c>
    </row>
    <row r="27" spans="1:10" x14ac:dyDescent="0.3">
      <c r="A27" s="7" t="s">
        <v>38</v>
      </c>
      <c r="B27" s="170" t="s">
        <v>16</v>
      </c>
      <c r="C27" s="171"/>
      <c r="D27" s="172"/>
      <c r="E27" s="78">
        <v>0</v>
      </c>
      <c r="F27" s="48" t="s">
        <v>37</v>
      </c>
    </row>
    <row r="28" spans="1:10" ht="15" customHeight="1" x14ac:dyDescent="0.3">
      <c r="A28" s="7" t="s">
        <v>41</v>
      </c>
      <c r="B28" s="170" t="s">
        <v>17</v>
      </c>
      <c r="C28" s="171"/>
      <c r="D28" s="172"/>
      <c r="E28" s="78">
        <v>0</v>
      </c>
      <c r="F28" s="48" t="s">
        <v>37</v>
      </c>
    </row>
    <row r="29" spans="1:10" ht="14.5" x14ac:dyDescent="0.35">
      <c r="A29" s="7" t="s">
        <v>39</v>
      </c>
      <c r="B29" s="173" t="s">
        <v>13</v>
      </c>
      <c r="C29" s="174"/>
      <c r="D29" s="175"/>
      <c r="E29" s="78">
        <f>SUM(E30:E38)</f>
        <v>0</v>
      </c>
      <c r="F29" s="51" t="s">
        <v>20</v>
      </c>
    </row>
    <row r="30" spans="1:10" x14ac:dyDescent="0.3">
      <c r="A30" s="7"/>
      <c r="B30" s="170" t="s">
        <v>46</v>
      </c>
      <c r="C30" s="171"/>
      <c r="D30" s="172"/>
      <c r="E30" s="78">
        <v>0</v>
      </c>
    </row>
    <row r="31" spans="1:10" x14ac:dyDescent="0.3">
      <c r="A31" s="7"/>
      <c r="B31" s="170" t="s">
        <v>47</v>
      </c>
      <c r="C31" s="171"/>
      <c r="D31" s="172"/>
      <c r="E31" s="78">
        <v>0</v>
      </c>
    </row>
    <row r="32" spans="1:10" x14ac:dyDescent="0.3">
      <c r="A32" s="7"/>
      <c r="B32" s="170" t="s">
        <v>48</v>
      </c>
      <c r="C32" s="171"/>
      <c r="D32" s="172"/>
      <c r="E32" s="78">
        <v>0</v>
      </c>
    </row>
    <row r="33" spans="1:6" x14ac:dyDescent="0.3">
      <c r="A33" s="7"/>
      <c r="B33" s="170" t="s">
        <v>49</v>
      </c>
      <c r="C33" s="171"/>
      <c r="D33" s="172"/>
      <c r="E33" s="78">
        <v>0</v>
      </c>
    </row>
    <row r="34" spans="1:6" x14ac:dyDescent="0.3">
      <c r="A34" s="7"/>
      <c r="B34" s="191" t="s">
        <v>50</v>
      </c>
      <c r="C34" s="192"/>
      <c r="D34" s="193"/>
      <c r="E34" s="78">
        <v>0</v>
      </c>
    </row>
    <row r="35" spans="1:6" x14ac:dyDescent="0.3">
      <c r="A35" s="7"/>
      <c r="B35" s="191" t="s">
        <v>51</v>
      </c>
      <c r="C35" s="192"/>
      <c r="D35" s="193"/>
      <c r="E35" s="78">
        <v>0</v>
      </c>
    </row>
    <row r="36" spans="1:6" x14ac:dyDescent="0.3">
      <c r="A36" s="7"/>
      <c r="B36" s="205" t="s">
        <v>52</v>
      </c>
      <c r="C36" s="206"/>
      <c r="D36" s="207"/>
      <c r="E36" s="78">
        <v>0</v>
      </c>
    </row>
    <row r="37" spans="1:6" x14ac:dyDescent="0.3">
      <c r="A37" s="7"/>
      <c r="B37" s="205" t="s">
        <v>53</v>
      </c>
      <c r="C37" s="206"/>
      <c r="D37" s="207"/>
      <c r="E37" s="78">
        <v>0</v>
      </c>
    </row>
    <row r="38" spans="1:6" x14ac:dyDescent="0.3">
      <c r="A38" s="7"/>
      <c r="B38" s="205" t="s">
        <v>66</v>
      </c>
      <c r="C38" s="206"/>
      <c r="D38" s="207"/>
      <c r="E38" s="78">
        <v>0</v>
      </c>
    </row>
    <row r="39" spans="1:6" ht="14.5" customHeight="1" x14ac:dyDescent="0.35">
      <c r="A39" s="7" t="s">
        <v>40</v>
      </c>
      <c r="B39" s="205" t="s">
        <v>18</v>
      </c>
      <c r="C39" s="206"/>
      <c r="D39" s="207"/>
      <c r="E39" s="78">
        <f>SUM(E40:E43)</f>
        <v>0</v>
      </c>
      <c r="F39" s="51" t="s">
        <v>20</v>
      </c>
    </row>
    <row r="40" spans="1:6" x14ac:dyDescent="0.3">
      <c r="A40" s="7"/>
      <c r="B40" s="205" t="s">
        <v>43</v>
      </c>
      <c r="C40" s="206"/>
      <c r="D40" s="207"/>
      <c r="E40" s="78">
        <v>0</v>
      </c>
    </row>
    <row r="41" spans="1:6" x14ac:dyDescent="0.3">
      <c r="A41" s="7"/>
      <c r="B41" s="205" t="s">
        <v>44</v>
      </c>
      <c r="C41" s="206"/>
      <c r="D41" s="207"/>
      <c r="E41" s="78">
        <v>0</v>
      </c>
    </row>
    <row r="42" spans="1:6" x14ac:dyDescent="0.3">
      <c r="A42" s="7"/>
      <c r="B42" s="205" t="s">
        <v>45</v>
      </c>
      <c r="C42" s="206"/>
      <c r="D42" s="207"/>
      <c r="E42" s="78">
        <v>0</v>
      </c>
    </row>
    <row r="43" spans="1:6" x14ac:dyDescent="0.3">
      <c r="A43" s="7"/>
      <c r="B43" s="205" t="s">
        <v>66</v>
      </c>
      <c r="C43" s="206"/>
      <c r="D43" s="207"/>
      <c r="E43" s="78">
        <v>0</v>
      </c>
    </row>
    <row r="44" spans="1:6" ht="18" customHeight="1" x14ac:dyDescent="0.3">
      <c r="A44" s="7" t="s">
        <v>42</v>
      </c>
      <c r="B44" s="208" t="s">
        <v>19</v>
      </c>
      <c r="C44" s="209"/>
      <c r="D44" s="210"/>
      <c r="E44" s="78">
        <v>0</v>
      </c>
      <c r="F44" s="48" t="s">
        <v>37</v>
      </c>
    </row>
    <row r="45" spans="1:6" ht="18" customHeight="1" x14ac:dyDescent="0.3">
      <c r="A45" s="8" t="s">
        <v>54</v>
      </c>
      <c r="B45" s="211" t="s">
        <v>55</v>
      </c>
      <c r="C45" s="212"/>
      <c r="D45" s="213"/>
      <c r="E45" s="78">
        <v>0</v>
      </c>
    </row>
    <row r="46" spans="1:6" ht="20.149999999999999" customHeight="1" x14ac:dyDescent="0.35">
      <c r="A46" s="56"/>
      <c r="B46" s="188" t="s">
        <v>58</v>
      </c>
      <c r="C46" s="217"/>
      <c r="D46" s="218"/>
      <c r="E46" s="55"/>
      <c r="F46" s="51" t="s">
        <v>88</v>
      </c>
    </row>
    <row r="47" spans="1:6" ht="31.5" customHeight="1" x14ac:dyDescent="0.3">
      <c r="A47" s="10">
        <v>5</v>
      </c>
      <c r="B47" s="219" t="s">
        <v>155</v>
      </c>
      <c r="C47" s="220"/>
      <c r="D47" s="220"/>
      <c r="E47" s="221"/>
    </row>
    <row r="48" spans="1:6" x14ac:dyDescent="0.3">
      <c r="A48" s="10" t="s">
        <v>59</v>
      </c>
      <c r="B48" s="214" t="s">
        <v>10</v>
      </c>
      <c r="C48" s="215"/>
      <c r="D48" s="216"/>
      <c r="E48" s="83">
        <v>0</v>
      </c>
    </row>
    <row r="49" spans="1:5" x14ac:dyDescent="0.3">
      <c r="A49" s="10" t="s">
        <v>60</v>
      </c>
      <c r="B49" s="214" t="s">
        <v>11</v>
      </c>
      <c r="C49" s="215"/>
      <c r="D49" s="216"/>
      <c r="E49" s="83">
        <v>0</v>
      </c>
    </row>
    <row r="50" spans="1:5" x14ac:dyDescent="0.3">
      <c r="A50" s="10" t="s">
        <v>61</v>
      </c>
      <c r="B50" s="214" t="s">
        <v>65</v>
      </c>
      <c r="C50" s="215"/>
      <c r="D50" s="216"/>
      <c r="E50" s="83">
        <v>0</v>
      </c>
    </row>
    <row r="51" spans="1:5" x14ac:dyDescent="0.3">
      <c r="A51" s="10" t="s">
        <v>62</v>
      </c>
      <c r="B51" s="214" t="s">
        <v>12</v>
      </c>
      <c r="C51" s="215"/>
      <c r="D51" s="216"/>
      <c r="E51" s="83">
        <v>0</v>
      </c>
    </row>
    <row r="52" spans="1:5" x14ac:dyDescent="0.3">
      <c r="A52" s="10" t="s">
        <v>63</v>
      </c>
      <c r="B52" s="214" t="s">
        <v>64</v>
      </c>
      <c r="C52" s="215"/>
      <c r="D52" s="216"/>
      <c r="E52" s="83">
        <v>0</v>
      </c>
    </row>
    <row r="53" spans="1:5" x14ac:dyDescent="0.3">
      <c r="A53" s="164" t="s">
        <v>93</v>
      </c>
      <c r="B53" s="165"/>
      <c r="C53" s="165"/>
      <c r="D53" s="166"/>
      <c r="E53" s="49" t="s">
        <v>1</v>
      </c>
    </row>
    <row r="54" spans="1:5" x14ac:dyDescent="0.3">
      <c r="A54" s="84" t="s">
        <v>125</v>
      </c>
      <c r="B54" s="167" t="s">
        <v>126</v>
      </c>
      <c r="C54" s="168"/>
      <c r="D54" s="169"/>
      <c r="E54" s="61">
        <v>0</v>
      </c>
    </row>
    <row r="55" spans="1:5" ht="27.75" customHeight="1" x14ac:dyDescent="0.3">
      <c r="A55" s="84" t="s">
        <v>127</v>
      </c>
      <c r="B55" s="167" t="s">
        <v>128</v>
      </c>
      <c r="C55" s="168"/>
      <c r="D55" s="169"/>
      <c r="E55" s="61">
        <v>0</v>
      </c>
    </row>
    <row r="56" spans="1:5" ht="15" customHeight="1" x14ac:dyDescent="0.3">
      <c r="A56" s="84" t="s">
        <v>129</v>
      </c>
      <c r="B56" s="167" t="s">
        <v>130</v>
      </c>
      <c r="C56" s="168"/>
      <c r="D56" s="169"/>
      <c r="E56" s="61">
        <v>0</v>
      </c>
    </row>
    <row r="57" spans="1:5" ht="14.25" customHeight="1" x14ac:dyDescent="0.3">
      <c r="A57" s="85"/>
      <c r="B57" s="161" t="s">
        <v>131</v>
      </c>
      <c r="C57" s="162"/>
      <c r="D57" s="163"/>
      <c r="E57" s="89"/>
    </row>
    <row r="58" spans="1:5" ht="33.75" customHeight="1" x14ac:dyDescent="0.3">
      <c r="A58" s="86" t="s">
        <v>95</v>
      </c>
      <c r="B58" s="158" t="s">
        <v>132</v>
      </c>
      <c r="C58" s="159"/>
      <c r="D58" s="160"/>
      <c r="E58" s="90">
        <v>0</v>
      </c>
    </row>
    <row r="59" spans="1:5" ht="14.25" customHeight="1" x14ac:dyDescent="0.3">
      <c r="A59" s="86" t="s">
        <v>96</v>
      </c>
      <c r="B59" s="158" t="s">
        <v>133</v>
      </c>
      <c r="C59" s="159"/>
      <c r="D59" s="160"/>
      <c r="E59" s="91">
        <v>0</v>
      </c>
    </row>
    <row r="60" spans="1:5" ht="14.25" customHeight="1" x14ac:dyDescent="0.3">
      <c r="A60" s="86" t="s">
        <v>97</v>
      </c>
      <c r="B60" s="155" t="s">
        <v>134</v>
      </c>
      <c r="C60" s="156"/>
      <c r="D60" s="157"/>
      <c r="E60" s="90">
        <v>0</v>
      </c>
    </row>
    <row r="61" spans="1:5" ht="16.5" customHeight="1" x14ac:dyDescent="0.3">
      <c r="A61" s="86" t="s">
        <v>37</v>
      </c>
      <c r="B61" s="155" t="s">
        <v>135</v>
      </c>
      <c r="C61" s="156"/>
      <c r="D61" s="156"/>
      <c r="E61" s="94">
        <v>0</v>
      </c>
    </row>
    <row r="62" spans="1:5" ht="15" customHeight="1" x14ac:dyDescent="0.3">
      <c r="A62" s="86" t="s">
        <v>98</v>
      </c>
      <c r="B62" s="155" t="s">
        <v>136</v>
      </c>
      <c r="C62" s="156"/>
      <c r="D62" s="157"/>
      <c r="E62" s="93">
        <v>0</v>
      </c>
    </row>
    <row r="63" spans="1:5" ht="28.5" customHeight="1" x14ac:dyDescent="0.3">
      <c r="A63" s="86" t="s">
        <v>137</v>
      </c>
      <c r="B63" s="155" t="s">
        <v>138</v>
      </c>
      <c r="C63" s="156"/>
      <c r="D63" s="157"/>
      <c r="E63" s="93">
        <v>0</v>
      </c>
    </row>
    <row r="64" spans="1:5" ht="23.25" customHeight="1" x14ac:dyDescent="0.3">
      <c r="A64" s="86" t="s">
        <v>139</v>
      </c>
      <c r="B64" s="158" t="s">
        <v>140</v>
      </c>
      <c r="C64" s="159"/>
      <c r="D64" s="160"/>
      <c r="E64" s="90">
        <v>0</v>
      </c>
    </row>
    <row r="65" spans="1:5" ht="15" customHeight="1" x14ac:dyDescent="0.3">
      <c r="A65" s="86" t="s">
        <v>141</v>
      </c>
      <c r="B65" s="158" t="s">
        <v>142</v>
      </c>
      <c r="C65" s="159"/>
      <c r="D65" s="160"/>
      <c r="E65" s="93">
        <v>0</v>
      </c>
    </row>
    <row r="66" spans="1:5" ht="14.25" customHeight="1" x14ac:dyDescent="0.3">
      <c r="A66" s="87"/>
      <c r="B66" s="161" t="s">
        <v>143</v>
      </c>
      <c r="C66" s="162"/>
      <c r="D66" s="163"/>
      <c r="E66" s="94">
        <v>0</v>
      </c>
    </row>
    <row r="67" spans="1:5" ht="14.25" customHeight="1" x14ac:dyDescent="0.3">
      <c r="A67" s="88" t="s">
        <v>99</v>
      </c>
      <c r="B67" s="151" t="s">
        <v>144</v>
      </c>
      <c r="C67" s="152"/>
      <c r="D67" s="153"/>
      <c r="E67" s="59">
        <v>0</v>
      </c>
    </row>
    <row r="68" spans="1:5" ht="15" customHeight="1" x14ac:dyDescent="0.3">
      <c r="A68" s="88" t="s">
        <v>100</v>
      </c>
      <c r="B68" s="151" t="s">
        <v>145</v>
      </c>
      <c r="C68" s="152"/>
      <c r="D68" s="153"/>
      <c r="E68" s="59">
        <v>0</v>
      </c>
    </row>
    <row r="69" spans="1:5" ht="14.25" customHeight="1" x14ac:dyDescent="0.3">
      <c r="A69" s="88" t="s">
        <v>146</v>
      </c>
      <c r="B69" s="151" t="s">
        <v>147</v>
      </c>
      <c r="C69" s="152"/>
      <c r="D69" s="153"/>
      <c r="E69" s="59">
        <v>0</v>
      </c>
    </row>
    <row r="70" spans="1:5" ht="14.25" customHeight="1" x14ac:dyDescent="0.3">
      <c r="A70" s="88" t="s">
        <v>148</v>
      </c>
      <c r="B70" s="151" t="s">
        <v>149</v>
      </c>
      <c r="C70" s="152"/>
      <c r="D70" s="153"/>
      <c r="E70" s="59">
        <v>0</v>
      </c>
    </row>
    <row r="71" spans="1:5" ht="15" customHeight="1" x14ac:dyDescent="0.3">
      <c r="A71" s="88" t="s">
        <v>150</v>
      </c>
      <c r="B71" s="151" t="s">
        <v>151</v>
      </c>
      <c r="C71" s="152"/>
      <c r="D71" s="153"/>
      <c r="E71" s="92">
        <v>0</v>
      </c>
    </row>
    <row r="72" spans="1:5" ht="15" customHeight="1" x14ac:dyDescent="0.3">
      <c r="A72" s="88" t="s">
        <v>152</v>
      </c>
      <c r="B72" s="154" t="s">
        <v>153</v>
      </c>
      <c r="C72" s="154"/>
      <c r="D72" s="154"/>
      <c r="E72" s="77">
        <v>0</v>
      </c>
    </row>
    <row r="73" spans="1:5" ht="15" customHeight="1" x14ac:dyDescent="0.3">
      <c r="A73" s="151" t="s">
        <v>154</v>
      </c>
      <c r="B73" s="152"/>
      <c r="C73" s="152"/>
      <c r="D73" s="152"/>
      <c r="E73" s="153"/>
    </row>
    <row r="74" spans="1:5" x14ac:dyDescent="0.3">
      <c r="A74" s="150" t="s">
        <v>102</v>
      </c>
      <c r="B74" s="150"/>
      <c r="C74" s="150"/>
      <c r="D74" s="150"/>
      <c r="E74" s="150"/>
    </row>
    <row r="75" spans="1:5" x14ac:dyDescent="0.3">
      <c r="A75" s="147" t="s">
        <v>105</v>
      </c>
      <c r="B75" s="148"/>
      <c r="C75" s="149"/>
      <c r="D75" s="147" t="s">
        <v>108</v>
      </c>
      <c r="E75" s="149"/>
    </row>
    <row r="76" spans="1:5" x14ac:dyDescent="0.3">
      <c r="A76" s="147" t="s">
        <v>106</v>
      </c>
      <c r="B76" s="148"/>
      <c r="C76" s="149"/>
      <c r="D76" s="147" t="s">
        <v>109</v>
      </c>
      <c r="E76" s="149"/>
    </row>
    <row r="77" spans="1:5" x14ac:dyDescent="0.3">
      <c r="A77" s="147" t="s">
        <v>107</v>
      </c>
      <c r="B77" s="148"/>
      <c r="C77" s="149"/>
      <c r="D77" s="147" t="s">
        <v>110</v>
      </c>
      <c r="E77" s="149"/>
    </row>
    <row r="78" spans="1:5" x14ac:dyDescent="0.3">
      <c r="A78" s="150" t="s">
        <v>103</v>
      </c>
      <c r="B78" s="150"/>
      <c r="C78" s="150"/>
      <c r="D78" s="150"/>
      <c r="E78" s="150"/>
    </row>
    <row r="79" spans="1:5" ht="31.5" customHeight="1" x14ac:dyDescent="0.3">
      <c r="A79" s="146" t="s">
        <v>104</v>
      </c>
      <c r="B79" s="146"/>
      <c r="C79" s="146"/>
      <c r="D79" s="146"/>
      <c r="E79" s="146"/>
    </row>
  </sheetData>
  <sheetProtection selectLockedCells="1" selectUnlockedCells="1"/>
  <mergeCells count="82">
    <mergeCell ref="B51:D51"/>
    <mergeCell ref="B52:D52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27:D27"/>
    <mergeCell ref="B28:D28"/>
    <mergeCell ref="B29:D29"/>
    <mergeCell ref="B30:D30"/>
    <mergeCell ref="B31:D31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A74:E74"/>
    <mergeCell ref="A75:C75"/>
    <mergeCell ref="D75:E75"/>
    <mergeCell ref="A73:E73"/>
    <mergeCell ref="B68:D68"/>
    <mergeCell ref="B69:D69"/>
    <mergeCell ref="B70:D70"/>
    <mergeCell ref="B71:D71"/>
    <mergeCell ref="B72:D72"/>
    <mergeCell ref="A79:E79"/>
    <mergeCell ref="A76:C76"/>
    <mergeCell ref="D76:E76"/>
    <mergeCell ref="A77:C77"/>
    <mergeCell ref="D77:E77"/>
    <mergeCell ref="A78:E78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9"/>
  <sheetViews>
    <sheetView zoomScaleNormal="100" workbookViewId="0">
      <selection activeCell="B9" sqref="B9:E9"/>
    </sheetView>
  </sheetViews>
  <sheetFormatPr defaultColWidth="9.26953125" defaultRowHeight="14" x14ac:dyDescent="0.3"/>
  <cols>
    <col min="1" max="1" width="5.7265625" style="11" customWidth="1"/>
    <col min="2" max="2" width="15.7265625" style="64" customWidth="1"/>
    <col min="3" max="3" width="32.7265625" style="64" customWidth="1"/>
    <col min="4" max="4" width="31.26953125" style="64" customWidth="1"/>
    <col min="5" max="5" width="9.453125" style="65" bestFit="1" customWidth="1"/>
    <col min="6" max="6" width="9.26953125" style="48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46" t="s">
        <v>84</v>
      </c>
      <c r="G1" s="47"/>
      <c r="H1" s="47"/>
      <c r="I1" s="47"/>
      <c r="J1" s="47"/>
      <c r="K1" s="47"/>
      <c r="L1" s="47"/>
      <c r="M1" s="47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124</v>
      </c>
      <c r="B4" s="181"/>
      <c r="C4" s="181"/>
      <c r="D4" s="181"/>
      <c r="E4" s="181"/>
    </row>
    <row r="5" spans="1:13" ht="17.25" customHeight="1" x14ac:dyDescent="0.3">
      <c r="A5" s="182" t="s">
        <v>116</v>
      </c>
      <c r="B5" s="182"/>
      <c r="C5" s="182"/>
      <c r="D5" s="182"/>
      <c r="E5" s="182"/>
    </row>
    <row r="6" spans="1:13" ht="30" customHeight="1" x14ac:dyDescent="0.3">
      <c r="A6" s="164" t="s">
        <v>0</v>
      </c>
      <c r="B6" s="165"/>
      <c r="C6" s="165"/>
      <c r="D6" s="166"/>
      <c r="E6" s="49" t="s">
        <v>1</v>
      </c>
      <c r="F6" s="50" t="s">
        <v>85</v>
      </c>
    </row>
    <row r="7" spans="1:13" ht="32.25" customHeight="1" x14ac:dyDescent="0.35">
      <c r="A7" s="3">
        <v>1</v>
      </c>
      <c r="B7" s="183" t="s">
        <v>21</v>
      </c>
      <c r="C7" s="184"/>
      <c r="D7" s="185"/>
      <c r="E7" s="80">
        <v>0</v>
      </c>
      <c r="F7" s="51" t="s">
        <v>86</v>
      </c>
      <c r="G7" s="52"/>
      <c r="H7" s="52"/>
    </row>
    <row r="8" spans="1:13" ht="20.149999999999999" customHeight="1" x14ac:dyDescent="0.3">
      <c r="A8" s="53"/>
      <c r="B8" s="188" t="s">
        <v>56</v>
      </c>
      <c r="C8" s="189"/>
      <c r="D8" s="189"/>
      <c r="E8" s="190"/>
      <c r="G8" s="52"/>
      <c r="H8" s="52"/>
    </row>
    <row r="9" spans="1:13" ht="21.75" customHeight="1" x14ac:dyDescent="0.35">
      <c r="A9" s="5">
        <v>2</v>
      </c>
      <c r="B9" s="186" t="s">
        <v>87</v>
      </c>
      <c r="C9" s="186"/>
      <c r="D9" s="186"/>
      <c r="E9" s="187"/>
      <c r="F9" s="51" t="s">
        <v>88</v>
      </c>
    </row>
    <row r="10" spans="1:13" x14ac:dyDescent="0.3">
      <c r="A10" s="5" t="s">
        <v>22</v>
      </c>
      <c r="B10" s="176" t="s">
        <v>2</v>
      </c>
      <c r="C10" s="177"/>
      <c r="D10" s="178"/>
      <c r="E10" s="81">
        <v>0</v>
      </c>
    </row>
    <row r="11" spans="1:13" x14ac:dyDescent="0.3">
      <c r="A11" s="5" t="s">
        <v>23</v>
      </c>
      <c r="B11" s="176" t="s">
        <v>3</v>
      </c>
      <c r="C11" s="177"/>
      <c r="D11" s="178"/>
      <c r="E11" s="81">
        <v>0</v>
      </c>
    </row>
    <row r="12" spans="1:13" x14ac:dyDescent="0.3">
      <c r="A12" s="5" t="s">
        <v>24</v>
      </c>
      <c r="B12" s="176" t="s">
        <v>4</v>
      </c>
      <c r="C12" s="177"/>
      <c r="D12" s="178"/>
      <c r="E12" s="81">
        <v>0</v>
      </c>
      <c r="F12" s="54"/>
    </row>
    <row r="13" spans="1:13" x14ac:dyDescent="0.3">
      <c r="A13" s="5" t="s">
        <v>25</v>
      </c>
      <c r="B13" s="176" t="s">
        <v>5</v>
      </c>
      <c r="C13" s="177"/>
      <c r="D13" s="178"/>
      <c r="E13" s="81">
        <v>0</v>
      </c>
    </row>
    <row r="14" spans="1:13" x14ac:dyDescent="0.3">
      <c r="A14" s="5" t="s">
        <v>26</v>
      </c>
      <c r="B14" s="176" t="s">
        <v>6</v>
      </c>
      <c r="C14" s="177"/>
      <c r="D14" s="178"/>
      <c r="E14" s="81">
        <v>0</v>
      </c>
    </row>
    <row r="15" spans="1:13" x14ac:dyDescent="0.3">
      <c r="A15" s="5" t="s">
        <v>27</v>
      </c>
      <c r="B15" s="176" t="s">
        <v>7</v>
      </c>
      <c r="C15" s="177"/>
      <c r="D15" s="178"/>
      <c r="E15" s="81">
        <v>0</v>
      </c>
    </row>
    <row r="16" spans="1:13" x14ac:dyDescent="0.3">
      <c r="A16" s="5" t="s">
        <v>28</v>
      </c>
      <c r="B16" s="176" t="s">
        <v>8</v>
      </c>
      <c r="C16" s="177"/>
      <c r="D16" s="178"/>
      <c r="E16" s="81">
        <v>0</v>
      </c>
      <c r="F16" s="54"/>
    </row>
    <row r="17" spans="1:10" x14ac:dyDescent="0.3">
      <c r="A17" s="5" t="s">
        <v>29</v>
      </c>
      <c r="B17" s="176" t="s">
        <v>9</v>
      </c>
      <c r="C17" s="177"/>
      <c r="D17" s="178"/>
      <c r="E17" s="81">
        <v>0</v>
      </c>
    </row>
    <row r="18" spans="1:10" x14ac:dyDescent="0.3">
      <c r="A18" s="5" t="s">
        <v>30</v>
      </c>
      <c r="B18" s="176" t="s">
        <v>34</v>
      </c>
      <c r="C18" s="177"/>
      <c r="D18" s="178"/>
      <c r="E18" s="81">
        <v>0</v>
      </c>
    </row>
    <row r="19" spans="1:10" ht="20.149999999999999" customHeight="1" x14ac:dyDescent="0.35">
      <c r="A19" s="53"/>
      <c r="B19" s="197" t="s">
        <v>57</v>
      </c>
      <c r="C19" s="198"/>
      <c r="D19" s="198"/>
      <c r="E19" s="199"/>
      <c r="F19" s="51" t="s">
        <v>88</v>
      </c>
    </row>
    <row r="20" spans="1:10" ht="43.5" customHeight="1" x14ac:dyDescent="0.3">
      <c r="A20" s="6" t="s">
        <v>31</v>
      </c>
      <c r="B20" s="194" t="s">
        <v>89</v>
      </c>
      <c r="C20" s="195"/>
      <c r="D20" s="196"/>
      <c r="E20" s="82">
        <v>0</v>
      </c>
      <c r="F20" s="48" t="s">
        <v>37</v>
      </c>
      <c r="G20" s="52"/>
      <c r="H20" s="52"/>
      <c r="I20" s="52"/>
      <c r="J20" s="52"/>
    </row>
    <row r="21" spans="1:10" ht="40.5" customHeight="1" x14ac:dyDescent="0.3">
      <c r="A21" s="6" t="s">
        <v>32</v>
      </c>
      <c r="B21" s="194" t="s">
        <v>90</v>
      </c>
      <c r="C21" s="195"/>
      <c r="D21" s="196"/>
      <c r="E21" s="82">
        <v>0</v>
      </c>
    </row>
    <row r="22" spans="1:10" ht="39" customHeight="1" x14ac:dyDescent="0.3">
      <c r="A22" s="6" t="s">
        <v>33</v>
      </c>
      <c r="B22" s="194" t="s">
        <v>91</v>
      </c>
      <c r="C22" s="195"/>
      <c r="D22" s="196"/>
      <c r="E22" s="82">
        <v>0</v>
      </c>
    </row>
    <row r="23" spans="1:10" ht="20.149999999999999" customHeight="1" x14ac:dyDescent="0.35">
      <c r="A23" s="53"/>
      <c r="B23" s="200" t="s">
        <v>69</v>
      </c>
      <c r="C23" s="201"/>
      <c r="D23" s="202"/>
      <c r="E23" s="55"/>
      <c r="F23" s="51" t="s">
        <v>92</v>
      </c>
    </row>
    <row r="24" spans="1:10" ht="30" customHeight="1" x14ac:dyDescent="0.3">
      <c r="A24" s="7">
        <v>4</v>
      </c>
      <c r="B24" s="203" t="s">
        <v>71</v>
      </c>
      <c r="C24" s="203"/>
      <c r="D24" s="203"/>
      <c r="E24" s="204"/>
      <c r="F24" s="48" t="s">
        <v>37</v>
      </c>
      <c r="G24" s="52"/>
      <c r="H24" s="52"/>
      <c r="I24" s="52"/>
    </row>
    <row r="25" spans="1:10" x14ac:dyDescent="0.3">
      <c r="A25" s="7" t="s">
        <v>35</v>
      </c>
      <c r="B25" s="170" t="s">
        <v>14</v>
      </c>
      <c r="C25" s="171"/>
      <c r="D25" s="172"/>
      <c r="E25" s="78">
        <v>0</v>
      </c>
      <c r="F25" s="48" t="s">
        <v>37</v>
      </c>
    </row>
    <row r="26" spans="1:10" ht="15" customHeight="1" x14ac:dyDescent="0.3">
      <c r="A26" s="7" t="s">
        <v>36</v>
      </c>
      <c r="B26" s="170" t="s">
        <v>15</v>
      </c>
      <c r="C26" s="171"/>
      <c r="D26" s="172"/>
      <c r="E26" s="78">
        <v>0</v>
      </c>
      <c r="F26" s="48" t="s">
        <v>37</v>
      </c>
    </row>
    <row r="27" spans="1:10" x14ac:dyDescent="0.3">
      <c r="A27" s="7" t="s">
        <v>38</v>
      </c>
      <c r="B27" s="170" t="s">
        <v>16</v>
      </c>
      <c r="C27" s="171"/>
      <c r="D27" s="172"/>
      <c r="E27" s="78">
        <v>0</v>
      </c>
      <c r="F27" s="48" t="s">
        <v>37</v>
      </c>
    </row>
    <row r="28" spans="1:10" ht="15" customHeight="1" x14ac:dyDescent="0.3">
      <c r="A28" s="7" t="s">
        <v>41</v>
      </c>
      <c r="B28" s="170" t="s">
        <v>17</v>
      </c>
      <c r="C28" s="171"/>
      <c r="D28" s="172"/>
      <c r="E28" s="78">
        <v>0</v>
      </c>
      <c r="F28" s="48" t="s">
        <v>37</v>
      </c>
    </row>
    <row r="29" spans="1:10" ht="14.5" x14ac:dyDescent="0.35">
      <c r="A29" s="7" t="s">
        <v>39</v>
      </c>
      <c r="B29" s="173" t="s">
        <v>13</v>
      </c>
      <c r="C29" s="174"/>
      <c r="D29" s="175"/>
      <c r="E29" s="78">
        <f>SUM(E30:E38)</f>
        <v>0</v>
      </c>
      <c r="F29" s="51" t="s">
        <v>20</v>
      </c>
    </row>
    <row r="30" spans="1:10" x14ac:dyDescent="0.3">
      <c r="A30" s="7"/>
      <c r="B30" s="170" t="s">
        <v>46</v>
      </c>
      <c r="C30" s="171"/>
      <c r="D30" s="172"/>
      <c r="E30" s="78">
        <v>0</v>
      </c>
    </row>
    <row r="31" spans="1:10" x14ac:dyDescent="0.3">
      <c r="A31" s="7"/>
      <c r="B31" s="170" t="s">
        <v>47</v>
      </c>
      <c r="C31" s="171"/>
      <c r="D31" s="172"/>
      <c r="E31" s="78">
        <v>0</v>
      </c>
    </row>
    <row r="32" spans="1:10" x14ac:dyDescent="0.3">
      <c r="A32" s="7"/>
      <c r="B32" s="170" t="s">
        <v>48</v>
      </c>
      <c r="C32" s="171"/>
      <c r="D32" s="172"/>
      <c r="E32" s="78">
        <v>0</v>
      </c>
    </row>
    <row r="33" spans="1:6" x14ac:dyDescent="0.3">
      <c r="A33" s="7"/>
      <c r="B33" s="170" t="s">
        <v>49</v>
      </c>
      <c r="C33" s="171"/>
      <c r="D33" s="172"/>
      <c r="E33" s="78">
        <v>0</v>
      </c>
    </row>
    <row r="34" spans="1:6" x14ac:dyDescent="0.3">
      <c r="A34" s="7"/>
      <c r="B34" s="191" t="s">
        <v>50</v>
      </c>
      <c r="C34" s="192"/>
      <c r="D34" s="193"/>
      <c r="E34" s="78">
        <v>0</v>
      </c>
    </row>
    <row r="35" spans="1:6" x14ac:dyDescent="0.3">
      <c r="A35" s="7"/>
      <c r="B35" s="191" t="s">
        <v>51</v>
      </c>
      <c r="C35" s="192"/>
      <c r="D35" s="193"/>
      <c r="E35" s="78">
        <v>0</v>
      </c>
    </row>
    <row r="36" spans="1:6" x14ac:dyDescent="0.3">
      <c r="A36" s="7"/>
      <c r="B36" s="205" t="s">
        <v>52</v>
      </c>
      <c r="C36" s="206"/>
      <c r="D36" s="207"/>
      <c r="E36" s="78">
        <v>0</v>
      </c>
    </row>
    <row r="37" spans="1:6" x14ac:dyDescent="0.3">
      <c r="A37" s="7"/>
      <c r="B37" s="205" t="s">
        <v>53</v>
      </c>
      <c r="C37" s="206"/>
      <c r="D37" s="207"/>
      <c r="E37" s="78">
        <v>0</v>
      </c>
    </row>
    <row r="38" spans="1:6" x14ac:dyDescent="0.3">
      <c r="A38" s="7"/>
      <c r="B38" s="205" t="s">
        <v>66</v>
      </c>
      <c r="C38" s="206"/>
      <c r="D38" s="207"/>
      <c r="E38" s="78">
        <v>0</v>
      </c>
    </row>
    <row r="39" spans="1:6" ht="14.5" customHeight="1" x14ac:dyDescent="0.35">
      <c r="A39" s="7" t="s">
        <v>40</v>
      </c>
      <c r="B39" s="205" t="s">
        <v>18</v>
      </c>
      <c r="C39" s="206"/>
      <c r="D39" s="207"/>
      <c r="E39" s="78">
        <f>SUM(E40:E43)</f>
        <v>0</v>
      </c>
      <c r="F39" s="51" t="s">
        <v>20</v>
      </c>
    </row>
    <row r="40" spans="1:6" x14ac:dyDescent="0.3">
      <c r="A40" s="7"/>
      <c r="B40" s="205" t="s">
        <v>43</v>
      </c>
      <c r="C40" s="206"/>
      <c r="D40" s="207"/>
      <c r="E40" s="78">
        <v>0</v>
      </c>
    </row>
    <row r="41" spans="1:6" x14ac:dyDescent="0.3">
      <c r="A41" s="7"/>
      <c r="B41" s="205" t="s">
        <v>44</v>
      </c>
      <c r="C41" s="206"/>
      <c r="D41" s="207"/>
      <c r="E41" s="78">
        <v>0</v>
      </c>
    </row>
    <row r="42" spans="1:6" x14ac:dyDescent="0.3">
      <c r="A42" s="7"/>
      <c r="B42" s="205" t="s">
        <v>45</v>
      </c>
      <c r="C42" s="206"/>
      <c r="D42" s="207"/>
      <c r="E42" s="78">
        <v>0</v>
      </c>
    </row>
    <row r="43" spans="1:6" x14ac:dyDescent="0.3">
      <c r="A43" s="7"/>
      <c r="B43" s="205" t="s">
        <v>66</v>
      </c>
      <c r="C43" s="206"/>
      <c r="D43" s="207"/>
      <c r="E43" s="78">
        <v>0</v>
      </c>
    </row>
    <row r="44" spans="1:6" ht="18" customHeight="1" x14ac:dyDescent="0.3">
      <c r="A44" s="7" t="s">
        <v>42</v>
      </c>
      <c r="B44" s="208" t="s">
        <v>19</v>
      </c>
      <c r="C44" s="209"/>
      <c r="D44" s="210"/>
      <c r="E44" s="78">
        <v>0</v>
      </c>
      <c r="F44" s="48" t="s">
        <v>37</v>
      </c>
    </row>
    <row r="45" spans="1:6" ht="18" customHeight="1" x14ac:dyDescent="0.3">
      <c r="A45" s="8" t="s">
        <v>54</v>
      </c>
      <c r="B45" s="211" t="s">
        <v>55</v>
      </c>
      <c r="C45" s="212"/>
      <c r="D45" s="213"/>
      <c r="E45" s="78">
        <v>0</v>
      </c>
    </row>
    <row r="46" spans="1:6" ht="20.149999999999999" customHeight="1" x14ac:dyDescent="0.35">
      <c r="A46" s="56"/>
      <c r="B46" s="188" t="s">
        <v>58</v>
      </c>
      <c r="C46" s="217"/>
      <c r="D46" s="218"/>
      <c r="E46" s="55"/>
      <c r="F46" s="51" t="s">
        <v>88</v>
      </c>
    </row>
    <row r="47" spans="1:6" ht="34.5" customHeight="1" x14ac:dyDescent="0.3">
      <c r="A47" s="10">
        <v>5</v>
      </c>
      <c r="B47" s="219" t="s">
        <v>155</v>
      </c>
      <c r="C47" s="220"/>
      <c r="D47" s="220"/>
      <c r="E47" s="221"/>
    </row>
    <row r="48" spans="1:6" x14ac:dyDescent="0.3">
      <c r="A48" s="10" t="s">
        <v>59</v>
      </c>
      <c r="B48" s="214" t="s">
        <v>10</v>
      </c>
      <c r="C48" s="215"/>
      <c r="D48" s="216"/>
      <c r="E48" s="83">
        <v>0</v>
      </c>
    </row>
    <row r="49" spans="1:15" x14ac:dyDescent="0.3">
      <c r="A49" s="10" t="s">
        <v>60</v>
      </c>
      <c r="B49" s="214" t="s">
        <v>11</v>
      </c>
      <c r="C49" s="215"/>
      <c r="D49" s="216"/>
      <c r="E49" s="83">
        <v>0</v>
      </c>
    </row>
    <row r="50" spans="1:15" x14ac:dyDescent="0.3">
      <c r="A50" s="10" t="s">
        <v>61</v>
      </c>
      <c r="B50" s="214" t="s">
        <v>65</v>
      </c>
      <c r="C50" s="215"/>
      <c r="D50" s="216"/>
      <c r="E50" s="83">
        <v>0</v>
      </c>
    </row>
    <row r="51" spans="1:15" x14ac:dyDescent="0.3">
      <c r="A51" s="10" t="s">
        <v>62</v>
      </c>
      <c r="B51" s="214" t="s">
        <v>12</v>
      </c>
      <c r="C51" s="215"/>
      <c r="D51" s="216"/>
      <c r="E51" s="83">
        <v>0</v>
      </c>
    </row>
    <row r="52" spans="1:15" x14ac:dyDescent="0.3">
      <c r="A52" s="10" t="s">
        <v>63</v>
      </c>
      <c r="B52" s="214" t="s">
        <v>64</v>
      </c>
      <c r="C52" s="215"/>
      <c r="D52" s="216"/>
      <c r="E52" s="83">
        <v>0</v>
      </c>
    </row>
    <row r="53" spans="1:15" ht="29.25" customHeight="1" x14ac:dyDescent="0.3">
      <c r="A53" s="164" t="s">
        <v>93</v>
      </c>
      <c r="B53" s="165"/>
      <c r="C53" s="165"/>
      <c r="D53" s="166"/>
      <c r="E53" s="49" t="s">
        <v>1</v>
      </c>
      <c r="F53" s="222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s="13" customFormat="1" ht="20.149999999999999" customHeight="1" x14ac:dyDescent="0.35">
      <c r="A54" s="84" t="s">
        <v>125</v>
      </c>
      <c r="B54" s="167" t="s">
        <v>126</v>
      </c>
      <c r="C54" s="168"/>
      <c r="D54" s="169"/>
      <c r="E54" s="61">
        <v>0</v>
      </c>
      <c r="F54" s="57"/>
    </row>
    <row r="55" spans="1:15" s="13" customFormat="1" ht="30.75" customHeight="1" x14ac:dyDescent="0.35">
      <c r="A55" s="84" t="s">
        <v>127</v>
      </c>
      <c r="B55" s="167" t="s">
        <v>128</v>
      </c>
      <c r="C55" s="168"/>
      <c r="D55" s="169"/>
      <c r="E55" s="61">
        <v>0</v>
      </c>
      <c r="F55" s="50"/>
    </row>
    <row r="56" spans="1:15" s="13" customFormat="1" ht="33.75" customHeight="1" x14ac:dyDescent="0.35">
      <c r="A56" s="84" t="s">
        <v>129</v>
      </c>
      <c r="B56" s="167" t="s">
        <v>130</v>
      </c>
      <c r="C56" s="168"/>
      <c r="D56" s="169"/>
      <c r="E56" s="61">
        <v>0</v>
      </c>
      <c r="F56" s="57"/>
    </row>
    <row r="57" spans="1:15" s="13" customFormat="1" ht="30" customHeight="1" x14ac:dyDescent="0.35">
      <c r="A57" s="85"/>
      <c r="B57" s="161" t="s">
        <v>131</v>
      </c>
      <c r="C57" s="162"/>
      <c r="D57" s="163"/>
      <c r="E57" s="89"/>
      <c r="F57" s="57"/>
    </row>
    <row r="58" spans="1:15" s="13" customFormat="1" ht="39.75" customHeight="1" x14ac:dyDescent="0.35">
      <c r="A58" s="86" t="s">
        <v>95</v>
      </c>
      <c r="B58" s="158" t="s">
        <v>132</v>
      </c>
      <c r="C58" s="159"/>
      <c r="D58" s="160"/>
      <c r="E58" s="90">
        <v>0</v>
      </c>
      <c r="F58" s="57"/>
    </row>
    <row r="59" spans="1:15" s="13" customFormat="1" ht="19.5" customHeight="1" x14ac:dyDescent="0.35">
      <c r="A59" s="86" t="s">
        <v>96</v>
      </c>
      <c r="B59" s="158" t="s">
        <v>133</v>
      </c>
      <c r="C59" s="159"/>
      <c r="D59" s="160"/>
      <c r="E59" s="91">
        <v>0</v>
      </c>
      <c r="F59" s="57"/>
    </row>
    <row r="60" spans="1:15" s="13" customFormat="1" ht="30" customHeight="1" x14ac:dyDescent="0.35">
      <c r="A60" s="86" t="s">
        <v>97</v>
      </c>
      <c r="B60" s="155" t="s">
        <v>134</v>
      </c>
      <c r="C60" s="156"/>
      <c r="D60" s="157"/>
      <c r="E60" s="90">
        <v>0</v>
      </c>
      <c r="F60" s="50"/>
    </row>
    <row r="61" spans="1:15" s="13" customFormat="1" ht="30" customHeight="1" x14ac:dyDescent="0.35">
      <c r="A61" s="86" t="s">
        <v>37</v>
      </c>
      <c r="B61" s="155" t="s">
        <v>135</v>
      </c>
      <c r="C61" s="156"/>
      <c r="D61" s="156"/>
      <c r="E61" s="94">
        <v>0</v>
      </c>
      <c r="F61" s="57"/>
    </row>
    <row r="62" spans="1:15" s="13" customFormat="1" ht="19.5" customHeight="1" x14ac:dyDescent="0.35">
      <c r="A62" s="86" t="s">
        <v>98</v>
      </c>
      <c r="B62" s="155" t="s">
        <v>136</v>
      </c>
      <c r="C62" s="156"/>
      <c r="D62" s="157"/>
      <c r="E62" s="93">
        <v>0</v>
      </c>
      <c r="F62" s="62"/>
    </row>
    <row r="63" spans="1:15" s="13" customFormat="1" ht="33" customHeight="1" x14ac:dyDescent="0.35">
      <c r="A63" s="86" t="s">
        <v>137</v>
      </c>
      <c r="B63" s="155" t="s">
        <v>138</v>
      </c>
      <c r="C63" s="156"/>
      <c r="D63" s="157"/>
      <c r="E63" s="93">
        <v>0</v>
      </c>
    </row>
    <row r="64" spans="1:15" s="13" customFormat="1" ht="30" customHeight="1" x14ac:dyDescent="0.35">
      <c r="A64" s="86" t="s">
        <v>139</v>
      </c>
      <c r="B64" s="158" t="s">
        <v>140</v>
      </c>
      <c r="C64" s="159"/>
      <c r="D64" s="160"/>
      <c r="E64" s="90">
        <v>0</v>
      </c>
      <c r="F64" s="57"/>
    </row>
    <row r="65" spans="1:6" s="13" customFormat="1" ht="20.149999999999999" customHeight="1" x14ac:dyDescent="0.35">
      <c r="A65" s="86" t="s">
        <v>141</v>
      </c>
      <c r="B65" s="158" t="s">
        <v>142</v>
      </c>
      <c r="C65" s="159"/>
      <c r="D65" s="160"/>
      <c r="E65" s="93">
        <v>0</v>
      </c>
      <c r="F65" s="57"/>
    </row>
    <row r="66" spans="1:6" s="13" customFormat="1" ht="19.5" customHeight="1" x14ac:dyDescent="0.35">
      <c r="A66" s="87"/>
      <c r="B66" s="161" t="s">
        <v>143</v>
      </c>
      <c r="C66" s="162"/>
      <c r="D66" s="163"/>
      <c r="E66" s="94">
        <v>0</v>
      </c>
      <c r="F66" s="57"/>
    </row>
    <row r="67" spans="1:6" s="13" customFormat="1" ht="29.25" customHeight="1" x14ac:dyDescent="0.35">
      <c r="A67" s="88" t="s">
        <v>99</v>
      </c>
      <c r="B67" s="151" t="s">
        <v>144</v>
      </c>
      <c r="C67" s="152"/>
      <c r="D67" s="153"/>
      <c r="E67" s="59">
        <v>0</v>
      </c>
      <c r="F67" s="57"/>
    </row>
    <row r="68" spans="1:6" s="13" customFormat="1" ht="20.149999999999999" customHeight="1" x14ac:dyDescent="0.35">
      <c r="A68" s="88" t="s">
        <v>100</v>
      </c>
      <c r="B68" s="151" t="s">
        <v>145</v>
      </c>
      <c r="C68" s="152"/>
      <c r="D68" s="153"/>
      <c r="E68" s="59">
        <v>0</v>
      </c>
      <c r="F68" s="57"/>
    </row>
    <row r="69" spans="1:6" s="13" customFormat="1" ht="33" customHeight="1" x14ac:dyDescent="0.35">
      <c r="A69" s="88" t="s">
        <v>146</v>
      </c>
      <c r="B69" s="151" t="s">
        <v>147</v>
      </c>
      <c r="C69" s="152"/>
      <c r="D69" s="153"/>
      <c r="E69" s="59">
        <v>0</v>
      </c>
      <c r="F69" s="57"/>
    </row>
    <row r="70" spans="1:6" s="13" customFormat="1" ht="19.5" customHeight="1" x14ac:dyDescent="0.35">
      <c r="A70" s="88" t="s">
        <v>148</v>
      </c>
      <c r="B70" s="151" t="s">
        <v>149</v>
      </c>
      <c r="C70" s="152"/>
      <c r="D70" s="153"/>
      <c r="E70" s="59">
        <v>0</v>
      </c>
      <c r="F70" s="57"/>
    </row>
    <row r="71" spans="1:6" s="13" customFormat="1" ht="39" customHeight="1" x14ac:dyDescent="0.35">
      <c r="A71" s="88" t="s">
        <v>150</v>
      </c>
      <c r="B71" s="151" t="s">
        <v>151</v>
      </c>
      <c r="C71" s="152"/>
      <c r="D71" s="153"/>
      <c r="E71" s="92">
        <v>0</v>
      </c>
      <c r="F71" s="62"/>
    </row>
    <row r="72" spans="1:6" s="13" customFormat="1" ht="32.25" customHeight="1" x14ac:dyDescent="0.35">
      <c r="A72" s="88" t="s">
        <v>152</v>
      </c>
      <c r="B72" s="154" t="s">
        <v>153</v>
      </c>
      <c r="C72" s="154"/>
      <c r="D72" s="154"/>
      <c r="E72" s="77">
        <v>0</v>
      </c>
      <c r="F72" s="57"/>
    </row>
    <row r="73" spans="1:6" s="13" customFormat="1" ht="19.5" customHeight="1" x14ac:dyDescent="0.35">
      <c r="A73" s="151" t="s">
        <v>154</v>
      </c>
      <c r="B73" s="152"/>
      <c r="C73" s="152"/>
      <c r="D73" s="152"/>
      <c r="E73" s="153"/>
      <c r="F73" s="57"/>
    </row>
    <row r="74" spans="1:6" s="13" customFormat="1" ht="24" customHeight="1" x14ac:dyDescent="0.35">
      <c r="A74" s="150" t="s">
        <v>102</v>
      </c>
      <c r="B74" s="150"/>
      <c r="C74" s="150"/>
      <c r="D74" s="150"/>
      <c r="E74" s="150"/>
      <c r="F74" s="57"/>
    </row>
    <row r="75" spans="1:6" s="13" customFormat="1" x14ac:dyDescent="0.35">
      <c r="A75" s="147" t="s">
        <v>105</v>
      </c>
      <c r="B75" s="148"/>
      <c r="C75" s="149"/>
      <c r="D75" s="147" t="s">
        <v>108</v>
      </c>
      <c r="E75" s="149"/>
      <c r="F75" s="57"/>
    </row>
    <row r="76" spans="1:6" s="13" customFormat="1" x14ac:dyDescent="0.35">
      <c r="A76" s="147" t="s">
        <v>106</v>
      </c>
      <c r="B76" s="148"/>
      <c r="C76" s="149"/>
      <c r="D76" s="147" t="s">
        <v>109</v>
      </c>
      <c r="E76" s="149"/>
      <c r="F76" s="57"/>
    </row>
    <row r="77" spans="1:6" s="13" customFormat="1" x14ac:dyDescent="0.35">
      <c r="A77" s="147" t="s">
        <v>107</v>
      </c>
      <c r="B77" s="148"/>
      <c r="C77" s="149"/>
      <c r="D77" s="147" t="s">
        <v>110</v>
      </c>
      <c r="E77" s="149"/>
      <c r="F77" s="57"/>
    </row>
    <row r="78" spans="1:6" s="13" customFormat="1" ht="25.5" customHeight="1" x14ac:dyDescent="0.35">
      <c r="A78" s="150" t="s">
        <v>103</v>
      </c>
      <c r="B78" s="150"/>
      <c r="C78" s="150"/>
      <c r="D78" s="150"/>
      <c r="E78" s="150"/>
      <c r="F78" s="57"/>
    </row>
    <row r="79" spans="1:6" s="13" customFormat="1" ht="36.75" customHeight="1" x14ac:dyDescent="0.35">
      <c r="A79" s="146" t="s">
        <v>104</v>
      </c>
      <c r="B79" s="146"/>
      <c r="C79" s="146"/>
      <c r="D79" s="146"/>
      <c r="E79" s="146"/>
      <c r="F79" s="57"/>
    </row>
  </sheetData>
  <sheetProtection selectLockedCells="1"/>
  <mergeCells count="83"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19:E19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49:D49"/>
    <mergeCell ref="B50:D50"/>
    <mergeCell ref="B51:D51"/>
    <mergeCell ref="B52:D52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0:D70"/>
    <mergeCell ref="B71:D71"/>
    <mergeCell ref="B72:D72"/>
    <mergeCell ref="A73:E73"/>
    <mergeCell ref="B65:D65"/>
    <mergeCell ref="B66:D66"/>
    <mergeCell ref="B67:D67"/>
    <mergeCell ref="B68:D68"/>
    <mergeCell ref="B69:D69"/>
    <mergeCell ref="A77:C77"/>
    <mergeCell ref="D77:E77"/>
    <mergeCell ref="A78:E78"/>
    <mergeCell ref="A79:E79"/>
    <mergeCell ref="A74:E74"/>
    <mergeCell ref="A75:C75"/>
    <mergeCell ref="D75:E75"/>
    <mergeCell ref="A76:C76"/>
    <mergeCell ref="D76:E76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9"/>
  <sheetViews>
    <sheetView zoomScaleNormal="100" zoomScaleSheetLayoutView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64" customWidth="1"/>
    <col min="3" max="3" width="32.7265625" style="64" customWidth="1"/>
    <col min="4" max="4" width="31.26953125" style="64" customWidth="1"/>
    <col min="5" max="5" width="9.453125" style="65" bestFit="1" customWidth="1"/>
    <col min="6" max="6" width="9.26953125" style="48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46" t="s">
        <v>84</v>
      </c>
      <c r="G1" s="47"/>
      <c r="H1" s="47"/>
      <c r="I1" s="47"/>
      <c r="J1" s="47"/>
      <c r="K1" s="47"/>
      <c r="L1" s="47"/>
      <c r="M1" s="47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172</v>
      </c>
      <c r="B4" s="181"/>
      <c r="C4" s="181"/>
      <c r="D4" s="181"/>
      <c r="E4" s="181"/>
    </row>
    <row r="5" spans="1:13" ht="17.25" customHeight="1" x14ac:dyDescent="0.3">
      <c r="A5" s="182" t="s">
        <v>117</v>
      </c>
      <c r="B5" s="182"/>
      <c r="C5" s="182"/>
      <c r="D5" s="182"/>
      <c r="E5" s="182"/>
    </row>
    <row r="6" spans="1:13" ht="30" customHeight="1" x14ac:dyDescent="0.3">
      <c r="A6" s="164" t="s">
        <v>0</v>
      </c>
      <c r="B6" s="165"/>
      <c r="C6" s="165"/>
      <c r="D6" s="166"/>
      <c r="E6" s="49" t="s">
        <v>1</v>
      </c>
      <c r="F6" s="50" t="s">
        <v>85</v>
      </c>
    </row>
    <row r="7" spans="1:13" ht="32.25" customHeight="1" x14ac:dyDescent="0.35">
      <c r="A7" s="3">
        <v>1</v>
      </c>
      <c r="B7" s="183" t="s">
        <v>21</v>
      </c>
      <c r="C7" s="184"/>
      <c r="D7" s="185"/>
      <c r="E7" s="3">
        <v>162</v>
      </c>
      <c r="F7" s="51" t="s">
        <v>86</v>
      </c>
      <c r="G7" s="52"/>
      <c r="H7" s="52"/>
    </row>
    <row r="8" spans="1:13" ht="20.149999999999999" customHeight="1" x14ac:dyDescent="0.3">
      <c r="A8" s="53"/>
      <c r="B8" s="188" t="s">
        <v>56</v>
      </c>
      <c r="C8" s="189"/>
      <c r="D8" s="189"/>
      <c r="E8" s="190"/>
      <c r="G8" s="52"/>
      <c r="H8" s="52"/>
    </row>
    <row r="9" spans="1:13" ht="21.75" customHeight="1" x14ac:dyDescent="0.35">
      <c r="A9" s="5">
        <v>2</v>
      </c>
      <c r="B9" s="186" t="s">
        <v>87</v>
      </c>
      <c r="C9" s="186"/>
      <c r="D9" s="186"/>
      <c r="E9" s="187"/>
      <c r="F9" s="51" t="s">
        <v>88</v>
      </c>
    </row>
    <row r="10" spans="1:13" x14ac:dyDescent="0.3">
      <c r="A10" s="5" t="s">
        <v>22</v>
      </c>
      <c r="B10" s="176" t="s">
        <v>2</v>
      </c>
      <c r="C10" s="177"/>
      <c r="D10" s="178"/>
      <c r="E10" s="95">
        <v>0</v>
      </c>
    </row>
    <row r="11" spans="1:13" x14ac:dyDescent="0.3">
      <c r="A11" s="5" t="s">
        <v>23</v>
      </c>
      <c r="B11" s="176" t="s">
        <v>3</v>
      </c>
      <c r="C11" s="177"/>
      <c r="D11" s="178"/>
      <c r="E11" s="95">
        <v>0</v>
      </c>
    </row>
    <row r="12" spans="1:13" x14ac:dyDescent="0.3">
      <c r="A12" s="5" t="s">
        <v>24</v>
      </c>
      <c r="B12" s="176" t="s">
        <v>4</v>
      </c>
      <c r="C12" s="177"/>
      <c r="D12" s="178"/>
      <c r="E12" s="95">
        <v>0</v>
      </c>
      <c r="F12" s="54"/>
    </row>
    <row r="13" spans="1:13" x14ac:dyDescent="0.3">
      <c r="A13" s="5" t="s">
        <v>25</v>
      </c>
      <c r="B13" s="176" t="s">
        <v>5</v>
      </c>
      <c r="C13" s="177"/>
      <c r="D13" s="178"/>
      <c r="E13" s="95">
        <v>0</v>
      </c>
    </row>
    <row r="14" spans="1:13" x14ac:dyDescent="0.3">
      <c r="A14" s="5" t="s">
        <v>26</v>
      </c>
      <c r="B14" s="176" t="s">
        <v>6</v>
      </c>
      <c r="C14" s="177"/>
      <c r="D14" s="178"/>
      <c r="E14" s="95">
        <v>0</v>
      </c>
    </row>
    <row r="15" spans="1:13" x14ac:dyDescent="0.3">
      <c r="A15" s="5" t="s">
        <v>27</v>
      </c>
      <c r="B15" s="176" t="s">
        <v>7</v>
      </c>
      <c r="C15" s="177"/>
      <c r="D15" s="178"/>
      <c r="E15" s="95">
        <v>0</v>
      </c>
    </row>
    <row r="16" spans="1:13" x14ac:dyDescent="0.3">
      <c r="A16" s="5" t="s">
        <v>28</v>
      </c>
      <c r="B16" s="176" t="s">
        <v>8</v>
      </c>
      <c r="C16" s="177"/>
      <c r="D16" s="178"/>
      <c r="E16" s="95">
        <v>10</v>
      </c>
      <c r="F16" s="54"/>
    </row>
    <row r="17" spans="1:10" x14ac:dyDescent="0.3">
      <c r="A17" s="5" t="s">
        <v>29</v>
      </c>
      <c r="B17" s="176" t="s">
        <v>9</v>
      </c>
      <c r="C17" s="177"/>
      <c r="D17" s="178"/>
      <c r="E17" s="95">
        <v>137</v>
      </c>
    </row>
    <row r="18" spans="1:10" x14ac:dyDescent="0.3">
      <c r="A18" s="5" t="s">
        <v>30</v>
      </c>
      <c r="B18" s="176" t="s">
        <v>34</v>
      </c>
      <c r="C18" s="177"/>
      <c r="D18" s="178"/>
      <c r="E18" s="95">
        <v>15</v>
      </c>
    </row>
    <row r="19" spans="1:10" ht="20.149999999999999" customHeight="1" x14ac:dyDescent="0.35">
      <c r="A19" s="53"/>
      <c r="B19" s="197" t="s">
        <v>57</v>
      </c>
      <c r="C19" s="198"/>
      <c r="D19" s="198"/>
      <c r="E19" s="199"/>
      <c r="F19" s="51" t="s">
        <v>88</v>
      </c>
    </row>
    <row r="20" spans="1:10" ht="43.5" customHeight="1" x14ac:dyDescent="0.3">
      <c r="A20" s="6" t="s">
        <v>31</v>
      </c>
      <c r="B20" s="194" t="s">
        <v>89</v>
      </c>
      <c r="C20" s="195"/>
      <c r="D20" s="196"/>
      <c r="E20" s="96">
        <v>158</v>
      </c>
      <c r="F20" s="48" t="s">
        <v>37</v>
      </c>
      <c r="G20" s="52"/>
      <c r="H20" s="52"/>
      <c r="I20" s="52"/>
      <c r="J20" s="52"/>
    </row>
    <row r="21" spans="1:10" ht="40.5" customHeight="1" x14ac:dyDescent="0.3">
      <c r="A21" s="6" t="s">
        <v>32</v>
      </c>
      <c r="B21" s="194" t="s">
        <v>90</v>
      </c>
      <c r="C21" s="195"/>
      <c r="D21" s="196"/>
      <c r="E21" s="96">
        <v>4</v>
      </c>
    </row>
    <row r="22" spans="1:10" ht="39" customHeight="1" x14ac:dyDescent="0.3">
      <c r="A22" s="6" t="s">
        <v>33</v>
      </c>
      <c r="B22" s="194" t="s">
        <v>91</v>
      </c>
      <c r="C22" s="195"/>
      <c r="D22" s="196"/>
      <c r="E22" s="96">
        <v>0</v>
      </c>
    </row>
    <row r="23" spans="1:10" ht="20.149999999999999" customHeight="1" x14ac:dyDescent="0.35">
      <c r="A23" s="53"/>
      <c r="B23" s="200" t="s">
        <v>69</v>
      </c>
      <c r="C23" s="201"/>
      <c r="D23" s="202"/>
      <c r="E23" s="55"/>
      <c r="F23" s="51" t="s">
        <v>92</v>
      </c>
    </row>
    <row r="24" spans="1:10" ht="30" customHeight="1" x14ac:dyDescent="0.3">
      <c r="A24" s="7">
        <v>4</v>
      </c>
      <c r="B24" s="203" t="s">
        <v>71</v>
      </c>
      <c r="C24" s="203"/>
      <c r="D24" s="203"/>
      <c r="E24" s="204"/>
      <c r="F24" s="48" t="s">
        <v>37</v>
      </c>
      <c r="G24" s="52"/>
      <c r="H24" s="52"/>
      <c r="I24" s="52"/>
    </row>
    <row r="25" spans="1:10" x14ac:dyDescent="0.3">
      <c r="A25" s="7" t="s">
        <v>35</v>
      </c>
      <c r="B25" s="170" t="s">
        <v>14</v>
      </c>
      <c r="C25" s="171"/>
      <c r="D25" s="172"/>
      <c r="E25" s="97">
        <v>16</v>
      </c>
      <c r="F25" s="48" t="s">
        <v>37</v>
      </c>
    </row>
    <row r="26" spans="1:10" ht="15" customHeight="1" x14ac:dyDescent="0.3">
      <c r="A26" s="7" t="s">
        <v>36</v>
      </c>
      <c r="B26" s="170" t="s">
        <v>15</v>
      </c>
      <c r="C26" s="171"/>
      <c r="D26" s="172"/>
      <c r="E26" s="97">
        <v>54</v>
      </c>
      <c r="F26" s="48" t="s">
        <v>37</v>
      </c>
    </row>
    <row r="27" spans="1:10" x14ac:dyDescent="0.3">
      <c r="A27" s="7" t="s">
        <v>38</v>
      </c>
      <c r="B27" s="170" t="s">
        <v>16</v>
      </c>
      <c r="C27" s="171"/>
      <c r="D27" s="172"/>
      <c r="E27" s="97">
        <v>76</v>
      </c>
      <c r="F27" s="48" t="s">
        <v>37</v>
      </c>
    </row>
    <row r="28" spans="1:10" ht="15" customHeight="1" x14ac:dyDescent="0.3">
      <c r="A28" s="7" t="s">
        <v>41</v>
      </c>
      <c r="B28" s="170" t="s">
        <v>17</v>
      </c>
      <c r="C28" s="171"/>
      <c r="D28" s="172"/>
      <c r="E28" s="97">
        <v>0</v>
      </c>
      <c r="F28" s="48" t="s">
        <v>37</v>
      </c>
    </row>
    <row r="29" spans="1:10" ht="14.5" x14ac:dyDescent="0.35">
      <c r="A29" s="7" t="s">
        <v>39</v>
      </c>
      <c r="B29" s="173" t="s">
        <v>13</v>
      </c>
      <c r="C29" s="174"/>
      <c r="D29" s="175"/>
      <c r="E29" s="97">
        <v>0</v>
      </c>
      <c r="F29" s="51" t="s">
        <v>20</v>
      </c>
    </row>
    <row r="30" spans="1:10" x14ac:dyDescent="0.3">
      <c r="A30" s="7"/>
      <c r="B30" s="170" t="s">
        <v>46</v>
      </c>
      <c r="C30" s="171"/>
      <c r="D30" s="172"/>
      <c r="E30" s="97">
        <v>3</v>
      </c>
    </row>
    <row r="31" spans="1:10" x14ac:dyDescent="0.3">
      <c r="A31" s="7"/>
      <c r="B31" s="170" t="s">
        <v>47</v>
      </c>
      <c r="C31" s="171"/>
      <c r="D31" s="172"/>
      <c r="E31" s="97">
        <v>1</v>
      </c>
    </row>
    <row r="32" spans="1:10" x14ac:dyDescent="0.3">
      <c r="A32" s="7"/>
      <c r="B32" s="170" t="s">
        <v>48</v>
      </c>
      <c r="C32" s="171"/>
      <c r="D32" s="172"/>
      <c r="E32" s="97">
        <v>4</v>
      </c>
    </row>
    <row r="33" spans="1:6" x14ac:dyDescent="0.3">
      <c r="A33" s="7"/>
      <c r="B33" s="170" t="s">
        <v>49</v>
      </c>
      <c r="C33" s="171"/>
      <c r="D33" s="172"/>
      <c r="E33" s="97">
        <v>2</v>
      </c>
    </row>
    <row r="34" spans="1:6" x14ac:dyDescent="0.3">
      <c r="A34" s="7"/>
      <c r="B34" s="191" t="s">
        <v>50</v>
      </c>
      <c r="C34" s="192"/>
      <c r="D34" s="193"/>
      <c r="E34" s="97">
        <v>1</v>
      </c>
    </row>
    <row r="35" spans="1:6" x14ac:dyDescent="0.3">
      <c r="A35" s="7"/>
      <c r="B35" s="191" t="s">
        <v>51</v>
      </c>
      <c r="C35" s="192"/>
      <c r="D35" s="193"/>
      <c r="E35" s="97">
        <v>0</v>
      </c>
    </row>
    <row r="36" spans="1:6" x14ac:dyDescent="0.3">
      <c r="A36" s="7"/>
      <c r="B36" s="205" t="s">
        <v>52</v>
      </c>
      <c r="C36" s="206"/>
      <c r="D36" s="207"/>
      <c r="E36" s="97">
        <v>0</v>
      </c>
    </row>
    <row r="37" spans="1:6" x14ac:dyDescent="0.3">
      <c r="A37" s="7"/>
      <c r="B37" s="205" t="s">
        <v>53</v>
      </c>
      <c r="C37" s="206"/>
      <c r="D37" s="207"/>
      <c r="E37" s="97">
        <v>0</v>
      </c>
    </row>
    <row r="38" spans="1:6" x14ac:dyDescent="0.3">
      <c r="A38" s="7"/>
      <c r="B38" s="205" t="s">
        <v>66</v>
      </c>
      <c r="C38" s="206"/>
      <c r="D38" s="207"/>
      <c r="E38" s="97">
        <v>0</v>
      </c>
    </row>
    <row r="39" spans="1:6" ht="14.5" customHeight="1" x14ac:dyDescent="0.35">
      <c r="A39" s="7" t="s">
        <v>40</v>
      </c>
      <c r="B39" s="205" t="s">
        <v>18</v>
      </c>
      <c r="C39" s="206"/>
      <c r="D39" s="207"/>
      <c r="E39" s="97">
        <v>0</v>
      </c>
      <c r="F39" s="51" t="s">
        <v>20</v>
      </c>
    </row>
    <row r="40" spans="1:6" x14ac:dyDescent="0.3">
      <c r="A40" s="7"/>
      <c r="B40" s="205" t="s">
        <v>43</v>
      </c>
      <c r="C40" s="206"/>
      <c r="D40" s="207"/>
      <c r="E40" s="97">
        <v>0</v>
      </c>
    </row>
    <row r="41" spans="1:6" x14ac:dyDescent="0.3">
      <c r="A41" s="7"/>
      <c r="B41" s="205" t="s">
        <v>44</v>
      </c>
      <c r="C41" s="206"/>
      <c r="D41" s="207"/>
      <c r="E41" s="97">
        <v>0</v>
      </c>
    </row>
    <row r="42" spans="1:6" x14ac:dyDescent="0.3">
      <c r="A42" s="7"/>
      <c r="B42" s="205" t="s">
        <v>45</v>
      </c>
      <c r="C42" s="206"/>
      <c r="D42" s="207"/>
      <c r="E42" s="97">
        <v>0</v>
      </c>
    </row>
    <row r="43" spans="1:6" x14ac:dyDescent="0.3">
      <c r="A43" s="7"/>
      <c r="B43" s="205" t="s">
        <v>66</v>
      </c>
      <c r="C43" s="206"/>
      <c r="D43" s="207"/>
      <c r="E43" s="97">
        <v>0</v>
      </c>
    </row>
    <row r="44" spans="1:6" ht="18" customHeight="1" x14ac:dyDescent="0.3">
      <c r="A44" s="7" t="s">
        <v>42</v>
      </c>
      <c r="B44" s="208" t="s">
        <v>19</v>
      </c>
      <c r="C44" s="209"/>
      <c r="D44" s="210"/>
      <c r="E44" s="97">
        <v>1</v>
      </c>
      <c r="F44" s="48" t="s">
        <v>37</v>
      </c>
    </row>
    <row r="45" spans="1:6" ht="18" customHeight="1" x14ac:dyDescent="0.3">
      <c r="A45" s="8" t="s">
        <v>54</v>
      </c>
      <c r="B45" s="211" t="s">
        <v>55</v>
      </c>
      <c r="C45" s="212"/>
      <c r="D45" s="213"/>
      <c r="E45" s="97">
        <v>4</v>
      </c>
    </row>
    <row r="46" spans="1:6" ht="20.149999999999999" customHeight="1" x14ac:dyDescent="0.35">
      <c r="A46" s="56"/>
      <c r="B46" s="188" t="s">
        <v>58</v>
      </c>
      <c r="C46" s="217"/>
      <c r="D46" s="218"/>
      <c r="E46" s="55"/>
      <c r="F46" s="51" t="s">
        <v>88</v>
      </c>
    </row>
    <row r="47" spans="1:6" ht="34.5" customHeight="1" x14ac:dyDescent="0.3">
      <c r="A47" s="10">
        <v>5</v>
      </c>
      <c r="B47" s="219" t="s">
        <v>155</v>
      </c>
      <c r="C47" s="220"/>
      <c r="D47" s="220"/>
      <c r="E47" s="221"/>
    </row>
    <row r="48" spans="1:6" x14ac:dyDescent="0.3">
      <c r="A48" s="10" t="s">
        <v>59</v>
      </c>
      <c r="B48" s="214" t="s">
        <v>10</v>
      </c>
      <c r="C48" s="215"/>
      <c r="D48" s="216"/>
      <c r="E48" s="98">
        <v>30</v>
      </c>
    </row>
    <row r="49" spans="1:15" x14ac:dyDescent="0.3">
      <c r="A49" s="10" t="s">
        <v>60</v>
      </c>
      <c r="B49" s="214" t="s">
        <v>11</v>
      </c>
      <c r="C49" s="215"/>
      <c r="D49" s="216"/>
      <c r="E49" s="98">
        <v>132</v>
      </c>
    </row>
    <row r="50" spans="1:15" x14ac:dyDescent="0.3">
      <c r="A50" s="10" t="s">
        <v>61</v>
      </c>
      <c r="B50" s="214" t="s">
        <v>65</v>
      </c>
      <c r="C50" s="215"/>
      <c r="D50" s="216"/>
      <c r="E50" s="98">
        <v>0</v>
      </c>
    </row>
    <row r="51" spans="1:15" x14ac:dyDescent="0.3">
      <c r="A51" s="10" t="s">
        <v>62</v>
      </c>
      <c r="B51" s="214" t="s">
        <v>12</v>
      </c>
      <c r="C51" s="215"/>
      <c r="D51" s="216"/>
      <c r="E51" s="98">
        <v>0</v>
      </c>
    </row>
    <row r="52" spans="1:15" x14ac:dyDescent="0.3">
      <c r="A52" s="10" t="s">
        <v>63</v>
      </c>
      <c r="B52" s="214" t="s">
        <v>64</v>
      </c>
      <c r="C52" s="215"/>
      <c r="D52" s="216"/>
      <c r="E52" s="98">
        <v>0</v>
      </c>
    </row>
    <row r="53" spans="1:15" ht="29.25" customHeight="1" x14ac:dyDescent="0.3">
      <c r="A53" s="164" t="s">
        <v>93</v>
      </c>
      <c r="B53" s="165"/>
      <c r="C53" s="165"/>
      <c r="D53" s="166"/>
      <c r="E53" s="49" t="s">
        <v>1</v>
      </c>
      <c r="F53" s="222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s="13" customFormat="1" ht="20.149999999999999" customHeight="1" x14ac:dyDescent="0.35">
      <c r="A54" s="84" t="s">
        <v>125</v>
      </c>
      <c r="B54" s="167" t="s">
        <v>126</v>
      </c>
      <c r="C54" s="168"/>
      <c r="D54" s="169"/>
      <c r="E54" s="99">
        <v>0</v>
      </c>
      <c r="F54" s="57"/>
    </row>
    <row r="55" spans="1:15" s="13" customFormat="1" ht="30.75" customHeight="1" x14ac:dyDescent="0.35">
      <c r="A55" s="84" t="s">
        <v>127</v>
      </c>
      <c r="B55" s="167" t="s">
        <v>128</v>
      </c>
      <c r="C55" s="168"/>
      <c r="D55" s="169"/>
      <c r="E55" s="99">
        <v>0</v>
      </c>
      <c r="F55" s="50"/>
    </row>
    <row r="56" spans="1:15" s="13" customFormat="1" ht="30" customHeight="1" x14ac:dyDescent="0.35">
      <c r="A56" s="84" t="s">
        <v>129</v>
      </c>
      <c r="B56" s="167" t="s">
        <v>130</v>
      </c>
      <c r="C56" s="168"/>
      <c r="D56" s="169"/>
      <c r="E56" s="99">
        <v>0</v>
      </c>
      <c r="F56" s="57"/>
    </row>
    <row r="57" spans="1:15" s="13" customFormat="1" ht="30" customHeight="1" x14ac:dyDescent="0.35">
      <c r="A57" s="85"/>
      <c r="B57" s="161" t="s">
        <v>131</v>
      </c>
      <c r="C57" s="162"/>
      <c r="D57" s="163"/>
      <c r="E57" s="4"/>
      <c r="F57" s="57"/>
    </row>
    <row r="58" spans="1:15" s="13" customFormat="1" ht="30.75" customHeight="1" x14ac:dyDescent="0.35">
      <c r="A58" s="86" t="s">
        <v>95</v>
      </c>
      <c r="B58" s="158" t="s">
        <v>132</v>
      </c>
      <c r="C58" s="159"/>
      <c r="D58" s="160"/>
      <c r="E58" s="93" t="e">
        <f>SUM(#REF!)</f>
        <v>#REF!</v>
      </c>
      <c r="F58" s="57"/>
    </row>
    <row r="59" spans="1:15" s="13" customFormat="1" ht="19.5" customHeight="1" x14ac:dyDescent="0.35">
      <c r="A59" s="86" t="s">
        <v>96</v>
      </c>
      <c r="B59" s="158" t="s">
        <v>133</v>
      </c>
      <c r="C59" s="159"/>
      <c r="D59" s="160"/>
      <c r="E59" s="93" t="e">
        <f>SUM(#REF!)</f>
        <v>#REF!</v>
      </c>
      <c r="F59" s="57"/>
    </row>
    <row r="60" spans="1:15" s="13" customFormat="1" ht="30" customHeight="1" x14ac:dyDescent="0.35">
      <c r="A60" s="86" t="s">
        <v>97</v>
      </c>
      <c r="B60" s="155" t="s">
        <v>134</v>
      </c>
      <c r="C60" s="156"/>
      <c r="D60" s="157"/>
      <c r="E60" s="93" t="e">
        <f>SUM(#REF!)</f>
        <v>#REF!</v>
      </c>
      <c r="F60" s="50"/>
    </row>
    <row r="61" spans="1:15" s="13" customFormat="1" ht="30" customHeight="1" x14ac:dyDescent="0.35">
      <c r="A61" s="86" t="s">
        <v>37</v>
      </c>
      <c r="B61" s="155" t="s">
        <v>135</v>
      </c>
      <c r="C61" s="156"/>
      <c r="D61" s="156"/>
      <c r="E61" s="4"/>
      <c r="F61" s="57"/>
    </row>
    <row r="62" spans="1:15" s="13" customFormat="1" ht="19.5" customHeight="1" x14ac:dyDescent="0.35">
      <c r="A62" s="86" t="s">
        <v>98</v>
      </c>
      <c r="B62" s="155" t="s">
        <v>136</v>
      </c>
      <c r="C62" s="156"/>
      <c r="D62" s="157"/>
      <c r="E62" s="93" t="e">
        <f>SUM(#REF!)</f>
        <v>#REF!</v>
      </c>
      <c r="F62" s="62"/>
    </row>
    <row r="63" spans="1:15" s="13" customFormat="1" ht="27.75" customHeight="1" x14ac:dyDescent="0.35">
      <c r="A63" s="86" t="s">
        <v>137</v>
      </c>
      <c r="B63" s="155" t="s">
        <v>138</v>
      </c>
      <c r="C63" s="156"/>
      <c r="D63" s="157"/>
      <c r="E63" s="93" t="e">
        <f>SUM(#REF!)</f>
        <v>#REF!</v>
      </c>
    </row>
    <row r="64" spans="1:15" s="13" customFormat="1" ht="30" customHeight="1" x14ac:dyDescent="0.35">
      <c r="A64" s="86" t="s">
        <v>139</v>
      </c>
      <c r="B64" s="158" t="s">
        <v>140</v>
      </c>
      <c r="C64" s="159"/>
      <c r="D64" s="160"/>
      <c r="E64" s="93" t="e">
        <f>SUM(#REF!)</f>
        <v>#REF!</v>
      </c>
      <c r="F64" s="57"/>
    </row>
    <row r="65" spans="1:6" s="13" customFormat="1" ht="20.149999999999999" customHeight="1" x14ac:dyDescent="0.35">
      <c r="A65" s="86" t="s">
        <v>141</v>
      </c>
      <c r="B65" s="158" t="s">
        <v>142</v>
      </c>
      <c r="C65" s="159"/>
      <c r="D65" s="160"/>
      <c r="E65" s="93" t="e">
        <f>SUM(#REF!)</f>
        <v>#REF!</v>
      </c>
      <c r="F65" s="57"/>
    </row>
    <row r="66" spans="1:6" s="13" customFormat="1" ht="19.5" customHeight="1" x14ac:dyDescent="0.35">
      <c r="A66" s="87"/>
      <c r="B66" s="161" t="s">
        <v>143</v>
      </c>
      <c r="C66" s="162"/>
      <c r="D66" s="163"/>
      <c r="E66" s="4"/>
      <c r="F66" s="57"/>
    </row>
    <row r="67" spans="1:6" s="13" customFormat="1" ht="31.5" customHeight="1" x14ac:dyDescent="0.35">
      <c r="A67" s="88" t="s">
        <v>99</v>
      </c>
      <c r="B67" s="151" t="s">
        <v>144</v>
      </c>
      <c r="C67" s="152"/>
      <c r="D67" s="153"/>
      <c r="E67" s="100" t="e">
        <f t="shared" ref="E67" si="0">SUM(#REF!)</f>
        <v>#REF!</v>
      </c>
      <c r="F67" s="57"/>
    </row>
    <row r="68" spans="1:6" s="13" customFormat="1" ht="20.149999999999999" customHeight="1" x14ac:dyDescent="0.35">
      <c r="A68" s="88" t="s">
        <v>100</v>
      </c>
      <c r="B68" s="151" t="s">
        <v>145</v>
      </c>
      <c r="C68" s="152"/>
      <c r="D68" s="153"/>
      <c r="E68" s="100" t="e">
        <f t="shared" ref="E68" si="1">SUM(#REF!)</f>
        <v>#REF!</v>
      </c>
      <c r="F68" s="57"/>
    </row>
    <row r="69" spans="1:6" s="13" customFormat="1" ht="33" customHeight="1" x14ac:dyDescent="0.35">
      <c r="A69" s="88" t="s">
        <v>146</v>
      </c>
      <c r="B69" s="151" t="s">
        <v>147</v>
      </c>
      <c r="C69" s="152"/>
      <c r="D69" s="153"/>
      <c r="E69" s="100" t="e">
        <f t="shared" ref="E69" si="2">SUM(#REF!)</f>
        <v>#REF!</v>
      </c>
      <c r="F69" s="57"/>
    </row>
    <row r="70" spans="1:6" s="13" customFormat="1" ht="19.5" customHeight="1" x14ac:dyDescent="0.35">
      <c r="A70" s="88" t="s">
        <v>148</v>
      </c>
      <c r="B70" s="151" t="s">
        <v>149</v>
      </c>
      <c r="C70" s="152"/>
      <c r="D70" s="153"/>
      <c r="E70" s="100" t="e">
        <f t="shared" ref="E70" si="3">SUM(#REF!)</f>
        <v>#REF!</v>
      </c>
      <c r="F70" s="57"/>
    </row>
    <row r="71" spans="1:6" s="13" customFormat="1" ht="33" customHeight="1" x14ac:dyDescent="0.35">
      <c r="A71" s="88" t="s">
        <v>150</v>
      </c>
      <c r="B71" s="151" t="s">
        <v>151</v>
      </c>
      <c r="C71" s="152"/>
      <c r="D71" s="153"/>
      <c r="E71" s="100" t="e">
        <f t="shared" ref="E71" si="4">SUM(#REF!)</f>
        <v>#REF!</v>
      </c>
      <c r="F71" s="62"/>
    </row>
    <row r="72" spans="1:6" s="13" customFormat="1" ht="32.25" customHeight="1" x14ac:dyDescent="0.35">
      <c r="A72" s="88" t="s">
        <v>152</v>
      </c>
      <c r="B72" s="154" t="s">
        <v>153</v>
      </c>
      <c r="C72" s="154"/>
      <c r="D72" s="154"/>
      <c r="E72" s="100" t="e">
        <f t="shared" ref="E72" si="5">SUM(#REF!)</f>
        <v>#REF!</v>
      </c>
      <c r="F72" s="57"/>
    </row>
    <row r="73" spans="1:6" s="13" customFormat="1" ht="19.5" customHeight="1" x14ac:dyDescent="0.35">
      <c r="A73" s="151" t="s">
        <v>156</v>
      </c>
      <c r="B73" s="152"/>
      <c r="C73" s="152"/>
      <c r="D73" s="152"/>
      <c r="E73" s="153"/>
      <c r="F73" s="57"/>
    </row>
    <row r="74" spans="1:6" s="13" customFormat="1" ht="24" customHeight="1" x14ac:dyDescent="0.35">
      <c r="A74" s="150" t="s">
        <v>102</v>
      </c>
      <c r="B74" s="150"/>
      <c r="C74" s="150"/>
      <c r="D74" s="150"/>
      <c r="E74" s="150"/>
      <c r="F74" s="57"/>
    </row>
    <row r="75" spans="1:6" s="13" customFormat="1" x14ac:dyDescent="0.35">
      <c r="A75" s="147" t="s">
        <v>105</v>
      </c>
      <c r="B75" s="148"/>
      <c r="C75" s="149"/>
      <c r="D75" s="147" t="s">
        <v>108</v>
      </c>
      <c r="E75" s="149"/>
      <c r="F75" s="57"/>
    </row>
    <row r="76" spans="1:6" s="13" customFormat="1" x14ac:dyDescent="0.35">
      <c r="A76" s="147" t="s">
        <v>106</v>
      </c>
      <c r="B76" s="148"/>
      <c r="C76" s="149"/>
      <c r="D76" s="147" t="s">
        <v>109</v>
      </c>
      <c r="E76" s="149"/>
      <c r="F76" s="57"/>
    </row>
    <row r="77" spans="1:6" s="13" customFormat="1" x14ac:dyDescent="0.35">
      <c r="A77" s="147" t="s">
        <v>107</v>
      </c>
      <c r="B77" s="148"/>
      <c r="C77" s="149"/>
      <c r="D77" s="147" t="s">
        <v>110</v>
      </c>
      <c r="E77" s="149"/>
      <c r="F77" s="57"/>
    </row>
    <row r="78" spans="1:6" s="13" customFormat="1" ht="25.5" customHeight="1" x14ac:dyDescent="0.35">
      <c r="A78" s="150" t="s">
        <v>103</v>
      </c>
      <c r="B78" s="150"/>
      <c r="C78" s="150"/>
      <c r="D78" s="150"/>
      <c r="E78" s="150"/>
      <c r="F78" s="57"/>
    </row>
    <row r="79" spans="1:6" s="13" customFormat="1" ht="36.75" customHeight="1" x14ac:dyDescent="0.35">
      <c r="A79" s="146" t="s">
        <v>104</v>
      </c>
      <c r="B79" s="146"/>
      <c r="C79" s="146"/>
      <c r="D79" s="146"/>
      <c r="E79" s="146"/>
      <c r="F79" s="57"/>
    </row>
  </sheetData>
  <sheetProtection selectLockedCells="1"/>
  <mergeCells count="83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67:D67"/>
    <mergeCell ref="B68:D68"/>
    <mergeCell ref="B69:D69"/>
    <mergeCell ref="B70:D70"/>
    <mergeCell ref="B71:D71"/>
    <mergeCell ref="A73:E73"/>
    <mergeCell ref="A79:E79"/>
    <mergeCell ref="A76:C76"/>
    <mergeCell ref="D76:E76"/>
    <mergeCell ref="A77:C77"/>
    <mergeCell ref="D77:E77"/>
    <mergeCell ref="A78:E78"/>
    <mergeCell ref="A74:E74"/>
    <mergeCell ref="A75:C75"/>
    <mergeCell ref="D75:E7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79"/>
  <sheetViews>
    <sheetView showGridLines="0"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64" customWidth="1"/>
    <col min="3" max="3" width="32.7265625" style="64" customWidth="1"/>
    <col min="4" max="4" width="31.26953125" style="64" customWidth="1"/>
    <col min="5" max="5" width="9.453125" style="65" bestFit="1" customWidth="1"/>
    <col min="6" max="6" width="9.26953125" style="48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46" t="s">
        <v>84</v>
      </c>
      <c r="G1" s="47"/>
      <c r="H1" s="47"/>
      <c r="I1" s="47"/>
      <c r="J1" s="47"/>
      <c r="K1" s="47"/>
      <c r="L1" s="47"/>
      <c r="M1" s="47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172</v>
      </c>
      <c r="B4" s="181"/>
      <c r="C4" s="181"/>
      <c r="D4" s="181"/>
      <c r="E4" s="181"/>
    </row>
    <row r="5" spans="1:13" ht="17.25" customHeight="1" x14ac:dyDescent="0.3">
      <c r="A5" s="182" t="s">
        <v>118</v>
      </c>
      <c r="B5" s="182"/>
      <c r="C5" s="182"/>
      <c r="D5" s="182"/>
      <c r="E5" s="182"/>
    </row>
    <row r="6" spans="1:13" ht="30" customHeight="1" x14ac:dyDescent="0.3">
      <c r="A6" s="164" t="s">
        <v>0</v>
      </c>
      <c r="B6" s="165"/>
      <c r="C6" s="165"/>
      <c r="D6" s="166"/>
      <c r="E6" s="49" t="s">
        <v>1</v>
      </c>
      <c r="F6" s="50" t="s">
        <v>85</v>
      </c>
    </row>
    <row r="7" spans="1:13" ht="32.25" customHeight="1" x14ac:dyDescent="0.35">
      <c r="A7" s="3">
        <v>1</v>
      </c>
      <c r="B7" s="183" t="s">
        <v>21</v>
      </c>
      <c r="C7" s="184"/>
      <c r="D7" s="185"/>
      <c r="E7" s="80">
        <v>8</v>
      </c>
      <c r="F7" s="51" t="s">
        <v>86</v>
      </c>
      <c r="G7" s="52"/>
      <c r="H7" s="52"/>
    </row>
    <row r="8" spans="1:13" ht="20.149999999999999" customHeight="1" x14ac:dyDescent="0.3">
      <c r="A8" s="53"/>
      <c r="B8" s="188" t="s">
        <v>56</v>
      </c>
      <c r="C8" s="189"/>
      <c r="D8" s="189"/>
      <c r="E8" s="190"/>
      <c r="G8" s="52"/>
      <c r="H8" s="52"/>
    </row>
    <row r="9" spans="1:13" ht="21.75" customHeight="1" x14ac:dyDescent="0.35">
      <c r="A9" s="5">
        <v>2</v>
      </c>
      <c r="B9" s="186" t="s">
        <v>87</v>
      </c>
      <c r="C9" s="186"/>
      <c r="D9" s="186"/>
      <c r="E9" s="187"/>
      <c r="F9" s="51" t="s">
        <v>88</v>
      </c>
    </row>
    <row r="10" spans="1:13" x14ac:dyDescent="0.3">
      <c r="A10" s="5" t="s">
        <v>22</v>
      </c>
      <c r="B10" s="176" t="s">
        <v>2</v>
      </c>
      <c r="C10" s="177"/>
      <c r="D10" s="178"/>
      <c r="E10" s="81">
        <v>0</v>
      </c>
    </row>
    <row r="11" spans="1:13" x14ac:dyDescent="0.3">
      <c r="A11" s="5" t="s">
        <v>23</v>
      </c>
      <c r="B11" s="176" t="s">
        <v>3</v>
      </c>
      <c r="C11" s="177"/>
      <c r="D11" s="178"/>
      <c r="E11" s="81">
        <v>0</v>
      </c>
    </row>
    <row r="12" spans="1:13" x14ac:dyDescent="0.3">
      <c r="A12" s="5" t="s">
        <v>24</v>
      </c>
      <c r="B12" s="176" t="s">
        <v>4</v>
      </c>
      <c r="C12" s="177"/>
      <c r="D12" s="178"/>
      <c r="E12" s="81">
        <v>0</v>
      </c>
      <c r="F12" s="54"/>
    </row>
    <row r="13" spans="1:13" x14ac:dyDescent="0.3">
      <c r="A13" s="5" t="s">
        <v>25</v>
      </c>
      <c r="B13" s="176" t="s">
        <v>5</v>
      </c>
      <c r="C13" s="177"/>
      <c r="D13" s="178"/>
      <c r="E13" s="81">
        <v>0</v>
      </c>
    </row>
    <row r="14" spans="1:13" x14ac:dyDescent="0.3">
      <c r="A14" s="5" t="s">
        <v>26</v>
      </c>
      <c r="B14" s="176" t="s">
        <v>6</v>
      </c>
      <c r="C14" s="177"/>
      <c r="D14" s="178"/>
      <c r="E14" s="81">
        <v>0</v>
      </c>
    </row>
    <row r="15" spans="1:13" x14ac:dyDescent="0.3">
      <c r="A15" s="5" t="s">
        <v>27</v>
      </c>
      <c r="B15" s="176" t="s">
        <v>7</v>
      </c>
      <c r="C15" s="177"/>
      <c r="D15" s="178"/>
      <c r="E15" s="81">
        <v>0</v>
      </c>
    </row>
    <row r="16" spans="1:13" x14ac:dyDescent="0.3">
      <c r="A16" s="5" t="s">
        <v>28</v>
      </c>
      <c r="B16" s="176" t="s">
        <v>8</v>
      </c>
      <c r="C16" s="177"/>
      <c r="D16" s="178"/>
      <c r="E16" s="81">
        <v>0</v>
      </c>
      <c r="F16" s="54"/>
    </row>
    <row r="17" spans="1:10" x14ac:dyDescent="0.3">
      <c r="A17" s="5" t="s">
        <v>29</v>
      </c>
      <c r="B17" s="176" t="s">
        <v>9</v>
      </c>
      <c r="C17" s="177"/>
      <c r="D17" s="178"/>
      <c r="E17" s="81">
        <v>8</v>
      </c>
    </row>
    <row r="18" spans="1:10" x14ac:dyDescent="0.3">
      <c r="A18" s="5" t="s">
        <v>30</v>
      </c>
      <c r="B18" s="176" t="s">
        <v>34</v>
      </c>
      <c r="C18" s="177"/>
      <c r="D18" s="178"/>
      <c r="E18" s="81">
        <v>0</v>
      </c>
    </row>
    <row r="19" spans="1:10" ht="20.149999999999999" customHeight="1" x14ac:dyDescent="0.35">
      <c r="A19" s="53"/>
      <c r="B19" s="197" t="s">
        <v>57</v>
      </c>
      <c r="C19" s="198"/>
      <c r="D19" s="198"/>
      <c r="E19" s="199"/>
      <c r="F19" s="51" t="s">
        <v>88</v>
      </c>
    </row>
    <row r="20" spans="1:10" ht="43.5" customHeight="1" x14ac:dyDescent="0.3">
      <c r="A20" s="6" t="s">
        <v>31</v>
      </c>
      <c r="B20" s="194" t="s">
        <v>89</v>
      </c>
      <c r="C20" s="195"/>
      <c r="D20" s="196"/>
      <c r="E20" s="82">
        <v>0</v>
      </c>
      <c r="F20" s="48" t="s">
        <v>37</v>
      </c>
      <c r="G20" s="52"/>
      <c r="H20" s="52"/>
      <c r="I20" s="52"/>
      <c r="J20" s="52"/>
    </row>
    <row r="21" spans="1:10" ht="40.5" customHeight="1" x14ac:dyDescent="0.3">
      <c r="A21" s="6" t="s">
        <v>32</v>
      </c>
      <c r="B21" s="194" t="s">
        <v>90</v>
      </c>
      <c r="C21" s="195"/>
      <c r="D21" s="196"/>
      <c r="E21" s="82">
        <v>0</v>
      </c>
    </row>
    <row r="22" spans="1:10" ht="39" customHeight="1" x14ac:dyDescent="0.3">
      <c r="A22" s="6" t="s">
        <v>33</v>
      </c>
      <c r="B22" s="194" t="s">
        <v>91</v>
      </c>
      <c r="C22" s="195"/>
      <c r="D22" s="196"/>
      <c r="E22" s="82">
        <v>0</v>
      </c>
    </row>
    <row r="23" spans="1:10" ht="20.149999999999999" customHeight="1" x14ac:dyDescent="0.35">
      <c r="A23" s="53"/>
      <c r="B23" s="200" t="s">
        <v>69</v>
      </c>
      <c r="C23" s="201"/>
      <c r="D23" s="202"/>
      <c r="E23" s="55"/>
      <c r="F23" s="51" t="s">
        <v>92</v>
      </c>
    </row>
    <row r="24" spans="1:10" ht="30" customHeight="1" x14ac:dyDescent="0.3">
      <c r="A24" s="7">
        <v>4</v>
      </c>
      <c r="B24" s="203" t="s">
        <v>71</v>
      </c>
      <c r="C24" s="203"/>
      <c r="D24" s="203"/>
      <c r="E24" s="204"/>
      <c r="F24" s="48" t="s">
        <v>37</v>
      </c>
      <c r="G24" s="52"/>
      <c r="H24" s="52"/>
      <c r="I24" s="52"/>
    </row>
    <row r="25" spans="1:10" x14ac:dyDescent="0.3">
      <c r="A25" s="7" t="s">
        <v>35</v>
      </c>
      <c r="B25" s="170" t="s">
        <v>14</v>
      </c>
      <c r="C25" s="171"/>
      <c r="D25" s="172"/>
      <c r="E25" s="78">
        <v>2</v>
      </c>
      <c r="F25" s="48" t="s">
        <v>37</v>
      </c>
    </row>
    <row r="26" spans="1:10" ht="15" customHeight="1" x14ac:dyDescent="0.3">
      <c r="A26" s="7" t="s">
        <v>36</v>
      </c>
      <c r="B26" s="170" t="s">
        <v>15</v>
      </c>
      <c r="C26" s="171"/>
      <c r="D26" s="172"/>
      <c r="E26" s="78">
        <v>5</v>
      </c>
      <c r="F26" s="48" t="s">
        <v>37</v>
      </c>
    </row>
    <row r="27" spans="1:10" x14ac:dyDescent="0.3">
      <c r="A27" s="7" t="s">
        <v>38</v>
      </c>
      <c r="B27" s="170" t="s">
        <v>16</v>
      </c>
      <c r="C27" s="171"/>
      <c r="D27" s="172"/>
      <c r="E27" s="78">
        <v>1</v>
      </c>
      <c r="F27" s="48" t="s">
        <v>37</v>
      </c>
    </row>
    <row r="28" spans="1:10" ht="15" customHeight="1" x14ac:dyDescent="0.3">
      <c r="A28" s="7" t="s">
        <v>41</v>
      </c>
      <c r="B28" s="170" t="s">
        <v>17</v>
      </c>
      <c r="C28" s="171"/>
      <c r="D28" s="172"/>
      <c r="E28" s="78">
        <v>0</v>
      </c>
      <c r="F28" s="48" t="s">
        <v>37</v>
      </c>
    </row>
    <row r="29" spans="1:10" ht="14.5" x14ac:dyDescent="0.35">
      <c r="A29" s="7" t="s">
        <v>39</v>
      </c>
      <c r="B29" s="173" t="s">
        <v>13</v>
      </c>
      <c r="C29" s="174"/>
      <c r="D29" s="175"/>
      <c r="E29" s="78">
        <v>0</v>
      </c>
      <c r="F29" s="51" t="s">
        <v>20</v>
      </c>
    </row>
    <row r="30" spans="1:10" x14ac:dyDescent="0.3">
      <c r="A30" s="7"/>
      <c r="B30" s="170" t="s">
        <v>46</v>
      </c>
      <c r="C30" s="171"/>
      <c r="D30" s="172"/>
      <c r="E30" s="78">
        <v>0</v>
      </c>
    </row>
    <row r="31" spans="1:10" x14ac:dyDescent="0.3">
      <c r="A31" s="7"/>
      <c r="B31" s="170" t="s">
        <v>47</v>
      </c>
      <c r="C31" s="171"/>
      <c r="D31" s="172"/>
      <c r="E31" s="78">
        <v>0</v>
      </c>
    </row>
    <row r="32" spans="1:10" x14ac:dyDescent="0.3">
      <c r="A32" s="7"/>
      <c r="B32" s="170" t="s">
        <v>48</v>
      </c>
      <c r="C32" s="171"/>
      <c r="D32" s="172"/>
      <c r="E32" s="78">
        <v>0</v>
      </c>
    </row>
    <row r="33" spans="1:6" x14ac:dyDescent="0.3">
      <c r="A33" s="7"/>
      <c r="B33" s="170" t="s">
        <v>49</v>
      </c>
      <c r="C33" s="171"/>
      <c r="D33" s="172"/>
      <c r="E33" s="78">
        <v>0</v>
      </c>
    </row>
    <row r="34" spans="1:6" x14ac:dyDescent="0.3">
      <c r="A34" s="7"/>
      <c r="B34" s="191" t="s">
        <v>50</v>
      </c>
      <c r="C34" s="192"/>
      <c r="D34" s="193"/>
      <c r="E34" s="78">
        <v>0</v>
      </c>
    </row>
    <row r="35" spans="1:6" x14ac:dyDescent="0.3">
      <c r="A35" s="7"/>
      <c r="B35" s="191" t="s">
        <v>51</v>
      </c>
      <c r="C35" s="192"/>
      <c r="D35" s="193"/>
      <c r="E35" s="78">
        <v>0</v>
      </c>
    </row>
    <row r="36" spans="1:6" x14ac:dyDescent="0.3">
      <c r="A36" s="7"/>
      <c r="B36" s="205" t="s">
        <v>52</v>
      </c>
      <c r="C36" s="206"/>
      <c r="D36" s="207"/>
      <c r="E36" s="78">
        <v>0</v>
      </c>
    </row>
    <row r="37" spans="1:6" x14ac:dyDescent="0.3">
      <c r="A37" s="7"/>
      <c r="B37" s="205" t="s">
        <v>53</v>
      </c>
      <c r="C37" s="206"/>
      <c r="D37" s="207"/>
      <c r="E37" s="78">
        <v>0</v>
      </c>
    </row>
    <row r="38" spans="1:6" x14ac:dyDescent="0.3">
      <c r="A38" s="7"/>
      <c r="B38" s="205" t="s">
        <v>66</v>
      </c>
      <c r="C38" s="206"/>
      <c r="D38" s="207"/>
      <c r="E38" s="78">
        <v>0</v>
      </c>
    </row>
    <row r="39" spans="1:6" ht="14.5" customHeight="1" x14ac:dyDescent="0.35">
      <c r="A39" s="7" t="s">
        <v>40</v>
      </c>
      <c r="B39" s="205" t="s">
        <v>18</v>
      </c>
      <c r="C39" s="206"/>
      <c r="D39" s="207"/>
      <c r="E39" s="78">
        <v>0</v>
      </c>
      <c r="F39" s="51" t="s">
        <v>20</v>
      </c>
    </row>
    <row r="40" spans="1:6" x14ac:dyDescent="0.3">
      <c r="A40" s="7"/>
      <c r="B40" s="205" t="s">
        <v>43</v>
      </c>
      <c r="C40" s="206"/>
      <c r="D40" s="207"/>
      <c r="E40" s="78">
        <v>0</v>
      </c>
    </row>
    <row r="41" spans="1:6" x14ac:dyDescent="0.3">
      <c r="A41" s="7"/>
      <c r="B41" s="205" t="s">
        <v>44</v>
      </c>
      <c r="C41" s="206"/>
      <c r="D41" s="207"/>
      <c r="E41" s="78">
        <v>0</v>
      </c>
    </row>
    <row r="42" spans="1:6" x14ac:dyDescent="0.3">
      <c r="A42" s="7"/>
      <c r="B42" s="205" t="s">
        <v>45</v>
      </c>
      <c r="C42" s="206"/>
      <c r="D42" s="207"/>
      <c r="E42" s="78">
        <v>0</v>
      </c>
    </row>
    <row r="43" spans="1:6" x14ac:dyDescent="0.3">
      <c r="A43" s="7"/>
      <c r="B43" s="205" t="s">
        <v>66</v>
      </c>
      <c r="C43" s="206"/>
      <c r="D43" s="207"/>
      <c r="E43" s="78">
        <v>0</v>
      </c>
    </row>
    <row r="44" spans="1:6" ht="18" customHeight="1" x14ac:dyDescent="0.3">
      <c r="A44" s="7" t="s">
        <v>42</v>
      </c>
      <c r="B44" s="208" t="s">
        <v>19</v>
      </c>
      <c r="C44" s="209"/>
      <c r="D44" s="210"/>
      <c r="E44" s="78">
        <v>0</v>
      </c>
      <c r="F44" s="48" t="s">
        <v>37</v>
      </c>
    </row>
    <row r="45" spans="1:6" ht="18" customHeight="1" x14ac:dyDescent="0.3">
      <c r="A45" s="8" t="s">
        <v>54</v>
      </c>
      <c r="B45" s="211" t="s">
        <v>55</v>
      </c>
      <c r="C45" s="212"/>
      <c r="D45" s="213"/>
      <c r="E45" s="78">
        <v>0</v>
      </c>
    </row>
    <row r="46" spans="1:6" ht="20.149999999999999" customHeight="1" x14ac:dyDescent="0.35">
      <c r="A46" s="56"/>
      <c r="B46" s="188" t="s">
        <v>58</v>
      </c>
      <c r="C46" s="217"/>
      <c r="D46" s="218"/>
      <c r="E46" s="55"/>
      <c r="F46" s="51" t="s">
        <v>88</v>
      </c>
    </row>
    <row r="47" spans="1:6" ht="30.75" customHeight="1" x14ac:dyDescent="0.3">
      <c r="A47" s="10">
        <v>5</v>
      </c>
      <c r="B47" s="219" t="s">
        <v>155</v>
      </c>
      <c r="C47" s="220"/>
      <c r="D47" s="220"/>
      <c r="E47" s="221"/>
    </row>
    <row r="48" spans="1:6" x14ac:dyDescent="0.3">
      <c r="A48" s="10" t="s">
        <v>59</v>
      </c>
      <c r="B48" s="214" t="s">
        <v>10</v>
      </c>
      <c r="C48" s="215"/>
      <c r="D48" s="216"/>
      <c r="E48" s="83">
        <v>5</v>
      </c>
    </row>
    <row r="49" spans="1:15" x14ac:dyDescent="0.3">
      <c r="A49" s="10" t="s">
        <v>60</v>
      </c>
      <c r="B49" s="214" t="s">
        <v>11</v>
      </c>
      <c r="C49" s="215"/>
      <c r="D49" s="216"/>
      <c r="E49" s="83">
        <v>3</v>
      </c>
    </row>
    <row r="50" spans="1:15" x14ac:dyDescent="0.3">
      <c r="A50" s="10" t="s">
        <v>61</v>
      </c>
      <c r="B50" s="214" t="s">
        <v>65</v>
      </c>
      <c r="C50" s="215"/>
      <c r="D50" s="216"/>
      <c r="E50" s="83">
        <v>0</v>
      </c>
    </row>
    <row r="51" spans="1:15" x14ac:dyDescent="0.3">
      <c r="A51" s="10" t="s">
        <v>62</v>
      </c>
      <c r="B51" s="214" t="s">
        <v>12</v>
      </c>
      <c r="C51" s="215"/>
      <c r="D51" s="216"/>
      <c r="E51" s="83">
        <v>0</v>
      </c>
    </row>
    <row r="52" spans="1:15" x14ac:dyDescent="0.3">
      <c r="A52" s="10" t="s">
        <v>63</v>
      </c>
      <c r="B52" s="214" t="s">
        <v>64</v>
      </c>
      <c r="C52" s="215"/>
      <c r="D52" s="216"/>
      <c r="E52" s="83">
        <v>0</v>
      </c>
    </row>
    <row r="53" spans="1:15" ht="29.25" customHeight="1" x14ac:dyDescent="0.3">
      <c r="A53" s="164" t="s">
        <v>93</v>
      </c>
      <c r="B53" s="165"/>
      <c r="C53" s="165"/>
      <c r="D53" s="166"/>
      <c r="E53" s="49" t="s">
        <v>1</v>
      </c>
      <c r="F53" s="222" t="s">
        <v>94</v>
      </c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s="13" customFormat="1" ht="20.149999999999999" customHeight="1" x14ac:dyDescent="0.35">
      <c r="A54" s="84" t="s">
        <v>125</v>
      </c>
      <c r="B54" s="167" t="s">
        <v>126</v>
      </c>
      <c r="C54" s="168"/>
      <c r="D54" s="169"/>
      <c r="E54" s="99">
        <v>0</v>
      </c>
      <c r="F54" s="57"/>
    </row>
    <row r="55" spans="1:15" s="13" customFormat="1" ht="36.75" customHeight="1" x14ac:dyDescent="0.35">
      <c r="A55" s="84" t="s">
        <v>127</v>
      </c>
      <c r="B55" s="167" t="s">
        <v>128</v>
      </c>
      <c r="C55" s="168"/>
      <c r="D55" s="169"/>
      <c r="E55" s="99">
        <v>0</v>
      </c>
      <c r="F55" s="50"/>
    </row>
    <row r="56" spans="1:15" s="13" customFormat="1" ht="28.5" customHeight="1" x14ac:dyDescent="0.35">
      <c r="A56" s="84" t="s">
        <v>129</v>
      </c>
      <c r="B56" s="167" t="s">
        <v>130</v>
      </c>
      <c r="C56" s="168"/>
      <c r="D56" s="169"/>
      <c r="E56" s="99">
        <v>0</v>
      </c>
      <c r="F56" s="57"/>
    </row>
    <row r="57" spans="1:15" s="13" customFormat="1" ht="30" customHeight="1" x14ac:dyDescent="0.35">
      <c r="A57" s="85"/>
      <c r="B57" s="161" t="s">
        <v>131</v>
      </c>
      <c r="C57" s="162"/>
      <c r="D57" s="163"/>
      <c r="E57" s="89"/>
      <c r="F57" s="57"/>
    </row>
    <row r="58" spans="1:15" s="13" customFormat="1" ht="26.25" customHeight="1" x14ac:dyDescent="0.35">
      <c r="A58" s="86" t="s">
        <v>95</v>
      </c>
      <c r="B58" s="158" t="s">
        <v>132</v>
      </c>
      <c r="C58" s="159"/>
      <c r="D58" s="160"/>
      <c r="E58" s="93">
        <v>0</v>
      </c>
      <c r="F58" s="57"/>
    </row>
    <row r="59" spans="1:15" s="13" customFormat="1" ht="19.5" customHeight="1" x14ac:dyDescent="0.35">
      <c r="A59" s="86" t="s">
        <v>96</v>
      </c>
      <c r="B59" s="158" t="s">
        <v>133</v>
      </c>
      <c r="C59" s="159"/>
      <c r="D59" s="160"/>
      <c r="E59" s="93">
        <v>0</v>
      </c>
      <c r="F59" s="57"/>
    </row>
    <row r="60" spans="1:15" s="13" customFormat="1" ht="30" customHeight="1" x14ac:dyDescent="0.35">
      <c r="A60" s="86" t="s">
        <v>97</v>
      </c>
      <c r="B60" s="155" t="s">
        <v>134</v>
      </c>
      <c r="C60" s="156"/>
      <c r="D60" s="157"/>
      <c r="E60" s="93">
        <v>0</v>
      </c>
      <c r="F60" s="50"/>
    </row>
    <row r="61" spans="1:15" s="13" customFormat="1" ht="30" customHeight="1" x14ac:dyDescent="0.35">
      <c r="A61" s="86" t="s">
        <v>37</v>
      </c>
      <c r="B61" s="155" t="s">
        <v>135</v>
      </c>
      <c r="C61" s="156"/>
      <c r="D61" s="156"/>
      <c r="E61" s="89"/>
      <c r="F61" s="57"/>
    </row>
    <row r="62" spans="1:15" s="13" customFormat="1" ht="19.5" customHeight="1" x14ac:dyDescent="0.35">
      <c r="A62" s="86" t="s">
        <v>98</v>
      </c>
      <c r="B62" s="155" t="s">
        <v>136</v>
      </c>
      <c r="C62" s="156"/>
      <c r="D62" s="157"/>
      <c r="E62" s="93">
        <v>0</v>
      </c>
      <c r="F62" s="62"/>
    </row>
    <row r="63" spans="1:15" s="13" customFormat="1" ht="28.5" customHeight="1" x14ac:dyDescent="0.35">
      <c r="A63" s="86" t="s">
        <v>137</v>
      </c>
      <c r="B63" s="155" t="s">
        <v>138</v>
      </c>
      <c r="C63" s="156"/>
      <c r="D63" s="157"/>
      <c r="E63" s="93">
        <v>0</v>
      </c>
    </row>
    <row r="64" spans="1:15" s="13" customFormat="1" ht="30" customHeight="1" x14ac:dyDescent="0.35">
      <c r="A64" s="86" t="s">
        <v>139</v>
      </c>
      <c r="B64" s="158" t="s">
        <v>140</v>
      </c>
      <c r="C64" s="159"/>
      <c r="D64" s="160"/>
      <c r="E64" s="93">
        <v>0</v>
      </c>
      <c r="F64" s="57"/>
    </row>
    <row r="65" spans="1:6" s="13" customFormat="1" ht="20.149999999999999" customHeight="1" x14ac:dyDescent="0.35">
      <c r="A65" s="86" t="s">
        <v>141</v>
      </c>
      <c r="B65" s="158" t="s">
        <v>142</v>
      </c>
      <c r="C65" s="159"/>
      <c r="D65" s="160"/>
      <c r="E65" s="93">
        <v>0</v>
      </c>
      <c r="F65" s="57"/>
    </row>
    <row r="66" spans="1:6" s="13" customFormat="1" ht="19.5" customHeight="1" x14ac:dyDescent="0.35">
      <c r="A66" s="87"/>
      <c r="B66" s="161" t="s">
        <v>143</v>
      </c>
      <c r="C66" s="162"/>
      <c r="D66" s="163"/>
      <c r="E66" s="89"/>
      <c r="F66" s="57"/>
    </row>
    <row r="67" spans="1:6" s="13" customFormat="1" ht="32.25" customHeight="1" x14ac:dyDescent="0.35">
      <c r="A67" s="88" t="s">
        <v>99</v>
      </c>
      <c r="B67" s="151" t="s">
        <v>144</v>
      </c>
      <c r="C67" s="152"/>
      <c r="D67" s="153"/>
      <c r="E67" s="100">
        <v>2</v>
      </c>
      <c r="F67" s="57"/>
    </row>
    <row r="68" spans="1:6" s="13" customFormat="1" ht="20.149999999999999" customHeight="1" x14ac:dyDescent="0.35">
      <c r="A68" s="88" t="s">
        <v>100</v>
      </c>
      <c r="B68" s="151" t="s">
        <v>145</v>
      </c>
      <c r="C68" s="152"/>
      <c r="D68" s="153"/>
      <c r="E68" s="100">
        <v>0</v>
      </c>
      <c r="F68" s="57"/>
    </row>
    <row r="69" spans="1:6" s="13" customFormat="1" ht="33" customHeight="1" x14ac:dyDescent="0.35">
      <c r="A69" s="88" t="s">
        <v>146</v>
      </c>
      <c r="B69" s="151" t="s">
        <v>147</v>
      </c>
      <c r="C69" s="152"/>
      <c r="D69" s="153"/>
      <c r="E69" s="100">
        <v>0</v>
      </c>
      <c r="F69" s="57"/>
    </row>
    <row r="70" spans="1:6" s="13" customFormat="1" ht="19.5" customHeight="1" x14ac:dyDescent="0.35">
      <c r="A70" s="88" t="s">
        <v>148</v>
      </c>
      <c r="B70" s="151" t="s">
        <v>149</v>
      </c>
      <c r="C70" s="152"/>
      <c r="D70" s="153"/>
      <c r="E70" s="100">
        <v>0</v>
      </c>
      <c r="F70" s="57"/>
    </row>
    <row r="71" spans="1:6" s="13" customFormat="1" ht="33" customHeight="1" x14ac:dyDescent="0.35">
      <c r="A71" s="88" t="s">
        <v>150</v>
      </c>
      <c r="B71" s="151" t="s">
        <v>151</v>
      </c>
      <c r="C71" s="152"/>
      <c r="D71" s="153"/>
      <c r="E71" s="100">
        <v>0</v>
      </c>
      <c r="F71" s="62"/>
    </row>
    <row r="72" spans="1:6" s="13" customFormat="1" ht="32.25" customHeight="1" x14ac:dyDescent="0.35">
      <c r="A72" s="88" t="s">
        <v>152</v>
      </c>
      <c r="B72" s="154" t="s">
        <v>153</v>
      </c>
      <c r="C72" s="154"/>
      <c r="D72" s="154"/>
      <c r="E72" s="100">
        <v>0</v>
      </c>
      <c r="F72" s="57"/>
    </row>
    <row r="73" spans="1:6" s="13" customFormat="1" ht="19.5" customHeight="1" x14ac:dyDescent="0.35">
      <c r="A73" s="58"/>
      <c r="B73" s="154" t="s">
        <v>154</v>
      </c>
      <c r="C73" s="224"/>
      <c r="D73" s="224"/>
      <c r="E73" s="77"/>
      <c r="F73" s="57"/>
    </row>
    <row r="74" spans="1:6" s="13" customFormat="1" ht="24" customHeight="1" x14ac:dyDescent="0.35">
      <c r="A74" s="150" t="s">
        <v>102</v>
      </c>
      <c r="B74" s="150"/>
      <c r="C74" s="150"/>
      <c r="D74" s="150"/>
      <c r="E74" s="150"/>
      <c r="F74" s="57"/>
    </row>
    <row r="75" spans="1:6" s="13" customFormat="1" x14ac:dyDescent="0.35">
      <c r="A75" s="147" t="s">
        <v>105</v>
      </c>
      <c r="B75" s="148"/>
      <c r="C75" s="149"/>
      <c r="D75" s="147" t="s">
        <v>108</v>
      </c>
      <c r="E75" s="149"/>
      <c r="F75" s="57"/>
    </row>
    <row r="76" spans="1:6" s="13" customFormat="1" x14ac:dyDescent="0.35">
      <c r="A76" s="147" t="s">
        <v>106</v>
      </c>
      <c r="B76" s="148"/>
      <c r="C76" s="149"/>
      <c r="D76" s="147" t="s">
        <v>109</v>
      </c>
      <c r="E76" s="149"/>
      <c r="F76" s="57"/>
    </row>
    <row r="77" spans="1:6" s="13" customFormat="1" x14ac:dyDescent="0.35">
      <c r="A77" s="147" t="s">
        <v>107</v>
      </c>
      <c r="B77" s="148"/>
      <c r="C77" s="149"/>
      <c r="D77" s="147" t="s">
        <v>110</v>
      </c>
      <c r="E77" s="149"/>
      <c r="F77" s="57"/>
    </row>
    <row r="78" spans="1:6" s="13" customFormat="1" ht="25.5" customHeight="1" x14ac:dyDescent="0.35">
      <c r="A78" s="150" t="s">
        <v>103</v>
      </c>
      <c r="B78" s="150"/>
      <c r="C78" s="150"/>
      <c r="D78" s="150"/>
      <c r="E78" s="150"/>
      <c r="F78" s="57"/>
    </row>
    <row r="79" spans="1:6" s="13" customFormat="1" ht="36.75" customHeight="1" x14ac:dyDescent="0.35">
      <c r="A79" s="146" t="s">
        <v>104</v>
      </c>
      <c r="B79" s="146"/>
      <c r="C79" s="146"/>
      <c r="D79" s="146"/>
      <c r="E79" s="146"/>
      <c r="F79" s="57"/>
    </row>
  </sheetData>
  <sheetProtection selectLockedCells="1"/>
  <mergeCells count="83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4:E74"/>
    <mergeCell ref="A75:C75"/>
    <mergeCell ref="D75:E75"/>
    <mergeCell ref="B72:D72"/>
    <mergeCell ref="B73:D73"/>
    <mergeCell ref="A79:E79"/>
    <mergeCell ref="A76:C76"/>
    <mergeCell ref="D76:E76"/>
    <mergeCell ref="A77:C77"/>
    <mergeCell ref="D77:E77"/>
    <mergeCell ref="A78:E78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79"/>
  <sheetViews>
    <sheetView showGridLines="0" workbookViewId="0">
      <selection activeCell="A5" sqref="A5:E5"/>
    </sheetView>
  </sheetViews>
  <sheetFormatPr defaultColWidth="9.26953125" defaultRowHeight="14" x14ac:dyDescent="0.3"/>
  <cols>
    <col min="1" max="1" width="5.7265625" style="11" customWidth="1"/>
    <col min="2" max="2" width="15.7265625" style="64" customWidth="1"/>
    <col min="3" max="3" width="32.7265625" style="64" customWidth="1"/>
    <col min="4" max="4" width="31.26953125" style="64" customWidth="1"/>
    <col min="5" max="5" width="9.453125" style="65" bestFit="1" customWidth="1"/>
    <col min="6" max="6" width="9.26953125" style="48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46" t="s">
        <v>84</v>
      </c>
      <c r="G1" s="47"/>
      <c r="H1" s="47"/>
      <c r="I1" s="47"/>
      <c r="J1" s="47"/>
      <c r="K1" s="47"/>
      <c r="L1" s="47"/>
      <c r="M1" s="47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172</v>
      </c>
      <c r="B4" s="181"/>
      <c r="C4" s="181"/>
      <c r="D4" s="181"/>
      <c r="E4" s="181"/>
    </row>
    <row r="5" spans="1:13" ht="17.25" customHeight="1" x14ac:dyDescent="0.3">
      <c r="A5" s="182" t="s">
        <v>173</v>
      </c>
      <c r="B5" s="182"/>
      <c r="C5" s="182"/>
      <c r="D5" s="182"/>
      <c r="E5" s="182"/>
    </row>
    <row r="6" spans="1:13" ht="30" customHeight="1" x14ac:dyDescent="0.3">
      <c r="A6" s="164" t="s">
        <v>0</v>
      </c>
      <c r="B6" s="165"/>
      <c r="C6" s="165"/>
      <c r="D6" s="166"/>
      <c r="E6" s="49" t="s">
        <v>1</v>
      </c>
      <c r="F6" s="50" t="s">
        <v>85</v>
      </c>
    </row>
    <row r="7" spans="1:13" ht="32.25" customHeight="1" x14ac:dyDescent="0.35">
      <c r="A7" s="3">
        <v>1</v>
      </c>
      <c r="B7" s="183" t="s">
        <v>21</v>
      </c>
      <c r="C7" s="184"/>
      <c r="D7" s="185"/>
      <c r="E7" s="80">
        <v>158</v>
      </c>
      <c r="F7" s="51" t="s">
        <v>86</v>
      </c>
      <c r="G7" s="52"/>
      <c r="H7" s="52"/>
    </row>
    <row r="8" spans="1:13" ht="20.149999999999999" customHeight="1" x14ac:dyDescent="0.3">
      <c r="A8" s="53"/>
      <c r="B8" s="188" t="s">
        <v>56</v>
      </c>
      <c r="C8" s="189"/>
      <c r="D8" s="189"/>
      <c r="E8" s="190"/>
      <c r="G8" s="52"/>
      <c r="H8" s="52"/>
    </row>
    <row r="9" spans="1:13" ht="21.75" customHeight="1" x14ac:dyDescent="0.35">
      <c r="A9" s="5">
        <v>2</v>
      </c>
      <c r="B9" s="186" t="s">
        <v>87</v>
      </c>
      <c r="C9" s="186"/>
      <c r="D9" s="186"/>
      <c r="E9" s="187"/>
      <c r="F9" s="51" t="s">
        <v>88</v>
      </c>
    </row>
    <row r="10" spans="1:13" x14ac:dyDescent="0.3">
      <c r="A10" s="5" t="s">
        <v>22</v>
      </c>
      <c r="B10" s="176" t="s">
        <v>2</v>
      </c>
      <c r="C10" s="177"/>
      <c r="D10" s="178"/>
      <c r="E10" s="81">
        <v>0</v>
      </c>
    </row>
    <row r="11" spans="1:13" x14ac:dyDescent="0.3">
      <c r="A11" s="5" t="s">
        <v>23</v>
      </c>
      <c r="B11" s="176" t="s">
        <v>3</v>
      </c>
      <c r="C11" s="177"/>
      <c r="D11" s="178"/>
      <c r="E11" s="81">
        <v>0</v>
      </c>
    </row>
    <row r="12" spans="1:13" x14ac:dyDescent="0.3">
      <c r="A12" s="5" t="s">
        <v>24</v>
      </c>
      <c r="B12" s="176" t="s">
        <v>4</v>
      </c>
      <c r="C12" s="177"/>
      <c r="D12" s="178"/>
      <c r="E12" s="81">
        <v>50</v>
      </c>
      <c r="F12" s="54"/>
    </row>
    <row r="13" spans="1:13" x14ac:dyDescent="0.3">
      <c r="A13" s="5" t="s">
        <v>25</v>
      </c>
      <c r="B13" s="176" t="s">
        <v>5</v>
      </c>
      <c r="C13" s="177"/>
      <c r="D13" s="178"/>
      <c r="E13" s="81">
        <v>46</v>
      </c>
    </row>
    <row r="14" spans="1:13" x14ac:dyDescent="0.3">
      <c r="A14" s="5" t="s">
        <v>26</v>
      </c>
      <c r="B14" s="176" t="s">
        <v>6</v>
      </c>
      <c r="C14" s="177"/>
      <c r="D14" s="178"/>
      <c r="E14" s="81">
        <v>20</v>
      </c>
    </row>
    <row r="15" spans="1:13" x14ac:dyDescent="0.3">
      <c r="A15" s="5" t="s">
        <v>27</v>
      </c>
      <c r="B15" s="176" t="s">
        <v>7</v>
      </c>
      <c r="C15" s="177"/>
      <c r="D15" s="178"/>
      <c r="E15" s="81">
        <v>20</v>
      </c>
    </row>
    <row r="16" spans="1:13" x14ac:dyDescent="0.3">
      <c r="A16" s="5" t="s">
        <v>28</v>
      </c>
      <c r="B16" s="176" t="s">
        <v>8</v>
      </c>
      <c r="C16" s="177"/>
      <c r="D16" s="178"/>
      <c r="E16" s="81">
        <v>9</v>
      </c>
      <c r="F16" s="54"/>
    </row>
    <row r="17" spans="1:10" x14ac:dyDescent="0.3">
      <c r="A17" s="5" t="s">
        <v>29</v>
      </c>
      <c r="B17" s="176" t="s">
        <v>9</v>
      </c>
      <c r="C17" s="177"/>
      <c r="D17" s="178"/>
      <c r="E17" s="81">
        <v>11</v>
      </c>
    </row>
    <row r="18" spans="1:10" x14ac:dyDescent="0.3">
      <c r="A18" s="5" t="s">
        <v>30</v>
      </c>
      <c r="B18" s="176" t="s">
        <v>34</v>
      </c>
      <c r="C18" s="177"/>
      <c r="D18" s="178"/>
      <c r="E18" s="81">
        <v>2</v>
      </c>
    </row>
    <row r="19" spans="1:10" ht="20.149999999999999" customHeight="1" x14ac:dyDescent="0.35">
      <c r="A19" s="53"/>
      <c r="B19" s="197" t="s">
        <v>57</v>
      </c>
      <c r="C19" s="198"/>
      <c r="D19" s="198"/>
      <c r="E19" s="199"/>
      <c r="F19" s="51" t="s">
        <v>88</v>
      </c>
    </row>
    <row r="20" spans="1:10" ht="43.5" customHeight="1" x14ac:dyDescent="0.3">
      <c r="A20" s="6" t="s">
        <v>31</v>
      </c>
      <c r="B20" s="194" t="s">
        <v>89</v>
      </c>
      <c r="C20" s="195"/>
      <c r="D20" s="196"/>
      <c r="E20" s="82">
        <v>128</v>
      </c>
      <c r="F20" s="48" t="s">
        <v>37</v>
      </c>
      <c r="G20" s="52"/>
      <c r="H20" s="52"/>
      <c r="I20" s="52"/>
      <c r="J20" s="52"/>
    </row>
    <row r="21" spans="1:10" ht="40.5" customHeight="1" x14ac:dyDescent="0.3">
      <c r="A21" s="6" t="s">
        <v>32</v>
      </c>
      <c r="B21" s="194" t="s">
        <v>90</v>
      </c>
      <c r="C21" s="195"/>
      <c r="D21" s="196"/>
      <c r="E21" s="82">
        <v>4</v>
      </c>
    </row>
    <row r="22" spans="1:10" ht="39" customHeight="1" x14ac:dyDescent="0.3">
      <c r="A22" s="6" t="s">
        <v>33</v>
      </c>
      <c r="B22" s="194" t="s">
        <v>91</v>
      </c>
      <c r="C22" s="195"/>
      <c r="D22" s="196"/>
      <c r="E22" s="82">
        <v>26</v>
      </c>
    </row>
    <row r="23" spans="1:10" ht="20.149999999999999" customHeight="1" x14ac:dyDescent="0.35">
      <c r="A23" s="53"/>
      <c r="B23" s="200" t="s">
        <v>69</v>
      </c>
      <c r="C23" s="201"/>
      <c r="D23" s="202"/>
      <c r="E23" s="55"/>
      <c r="F23" s="51" t="s">
        <v>92</v>
      </c>
    </row>
    <row r="24" spans="1:10" ht="30" customHeight="1" x14ac:dyDescent="0.3">
      <c r="A24" s="7">
        <v>4</v>
      </c>
      <c r="B24" s="203" t="s">
        <v>71</v>
      </c>
      <c r="C24" s="203"/>
      <c r="D24" s="203"/>
      <c r="E24" s="204"/>
      <c r="F24" s="48" t="s">
        <v>37</v>
      </c>
      <c r="G24" s="52"/>
      <c r="H24" s="52"/>
      <c r="I24" s="52"/>
    </row>
    <row r="25" spans="1:10" x14ac:dyDescent="0.3">
      <c r="A25" s="7" t="s">
        <v>35</v>
      </c>
      <c r="B25" s="170" t="s">
        <v>14</v>
      </c>
      <c r="C25" s="171"/>
      <c r="D25" s="172"/>
      <c r="E25" s="78">
        <v>60</v>
      </c>
      <c r="F25" s="48" t="s">
        <v>37</v>
      </c>
    </row>
    <row r="26" spans="1:10" ht="15" customHeight="1" x14ac:dyDescent="0.3">
      <c r="A26" s="7" t="s">
        <v>36</v>
      </c>
      <c r="B26" s="170" t="s">
        <v>15</v>
      </c>
      <c r="C26" s="171"/>
      <c r="D26" s="172"/>
      <c r="E26" s="78">
        <v>61</v>
      </c>
      <c r="F26" s="48" t="s">
        <v>37</v>
      </c>
    </row>
    <row r="27" spans="1:10" x14ac:dyDescent="0.3">
      <c r="A27" s="7" t="s">
        <v>38</v>
      </c>
      <c r="B27" s="170" t="s">
        <v>16</v>
      </c>
      <c r="C27" s="171"/>
      <c r="D27" s="172"/>
      <c r="E27" s="78">
        <v>13</v>
      </c>
      <c r="F27" s="48" t="s">
        <v>37</v>
      </c>
    </row>
    <row r="28" spans="1:10" ht="15" customHeight="1" x14ac:dyDescent="0.3">
      <c r="A28" s="7" t="s">
        <v>41</v>
      </c>
      <c r="B28" s="170" t="s">
        <v>17</v>
      </c>
      <c r="C28" s="171"/>
      <c r="D28" s="172"/>
      <c r="E28" s="78">
        <v>10</v>
      </c>
      <c r="F28" s="48" t="s">
        <v>37</v>
      </c>
    </row>
    <row r="29" spans="1:10" ht="14.5" x14ac:dyDescent="0.35">
      <c r="A29" s="7" t="s">
        <v>39</v>
      </c>
      <c r="B29" s="173" t="s">
        <v>13</v>
      </c>
      <c r="C29" s="174"/>
      <c r="D29" s="175"/>
      <c r="E29" s="78">
        <v>9</v>
      </c>
      <c r="F29" s="51" t="s">
        <v>20</v>
      </c>
    </row>
    <row r="30" spans="1:10" x14ac:dyDescent="0.3">
      <c r="A30" s="7"/>
      <c r="B30" s="170" t="s">
        <v>46</v>
      </c>
      <c r="C30" s="171"/>
      <c r="D30" s="172"/>
      <c r="E30" s="78">
        <v>0</v>
      </c>
    </row>
    <row r="31" spans="1:10" x14ac:dyDescent="0.3">
      <c r="A31" s="7"/>
      <c r="B31" s="170" t="s">
        <v>47</v>
      </c>
      <c r="C31" s="171"/>
      <c r="D31" s="172"/>
      <c r="E31" s="78">
        <v>0</v>
      </c>
    </row>
    <row r="32" spans="1:10" x14ac:dyDescent="0.3">
      <c r="A32" s="7"/>
      <c r="B32" s="170" t="s">
        <v>48</v>
      </c>
      <c r="C32" s="171"/>
      <c r="D32" s="172"/>
      <c r="E32" s="78">
        <v>0</v>
      </c>
    </row>
    <row r="33" spans="1:6" x14ac:dyDescent="0.3">
      <c r="A33" s="7"/>
      <c r="B33" s="170" t="s">
        <v>49</v>
      </c>
      <c r="C33" s="171"/>
      <c r="D33" s="172"/>
      <c r="E33" s="78">
        <v>0</v>
      </c>
    </row>
    <row r="34" spans="1:6" x14ac:dyDescent="0.3">
      <c r="A34" s="7"/>
      <c r="B34" s="191" t="s">
        <v>50</v>
      </c>
      <c r="C34" s="192"/>
      <c r="D34" s="193"/>
      <c r="E34" s="78">
        <v>0</v>
      </c>
    </row>
    <row r="35" spans="1:6" x14ac:dyDescent="0.3">
      <c r="A35" s="7"/>
      <c r="B35" s="191" t="s">
        <v>51</v>
      </c>
      <c r="C35" s="192"/>
      <c r="D35" s="193"/>
      <c r="E35" s="78">
        <v>0</v>
      </c>
    </row>
    <row r="36" spans="1:6" x14ac:dyDescent="0.3">
      <c r="A36" s="7"/>
      <c r="B36" s="205" t="s">
        <v>52</v>
      </c>
      <c r="C36" s="206"/>
      <c r="D36" s="207"/>
      <c r="E36" s="78">
        <v>0</v>
      </c>
    </row>
    <row r="37" spans="1:6" x14ac:dyDescent="0.3">
      <c r="A37" s="7"/>
      <c r="B37" s="205" t="s">
        <v>53</v>
      </c>
      <c r="C37" s="206"/>
      <c r="D37" s="207"/>
      <c r="E37" s="78">
        <v>0</v>
      </c>
    </row>
    <row r="38" spans="1:6" x14ac:dyDescent="0.3">
      <c r="A38" s="7"/>
      <c r="B38" s="205" t="s">
        <v>66</v>
      </c>
      <c r="C38" s="206"/>
      <c r="D38" s="207"/>
      <c r="E38" s="78">
        <v>2</v>
      </c>
    </row>
    <row r="39" spans="1:6" ht="14.5" customHeight="1" x14ac:dyDescent="0.35">
      <c r="A39" s="7" t="s">
        <v>40</v>
      </c>
      <c r="B39" s="205" t="s">
        <v>18</v>
      </c>
      <c r="C39" s="206"/>
      <c r="D39" s="207"/>
      <c r="E39" s="78">
        <v>0</v>
      </c>
      <c r="F39" s="51" t="s">
        <v>20</v>
      </c>
    </row>
    <row r="40" spans="1:6" x14ac:dyDescent="0.3">
      <c r="A40" s="7"/>
      <c r="B40" s="205" t="s">
        <v>43</v>
      </c>
      <c r="C40" s="206"/>
      <c r="D40" s="207"/>
      <c r="E40" s="78">
        <v>0</v>
      </c>
    </row>
    <row r="41" spans="1:6" x14ac:dyDescent="0.3">
      <c r="A41" s="7"/>
      <c r="B41" s="205" t="s">
        <v>44</v>
      </c>
      <c r="C41" s="206"/>
      <c r="D41" s="207"/>
      <c r="E41" s="78">
        <v>0</v>
      </c>
    </row>
    <row r="42" spans="1:6" x14ac:dyDescent="0.3">
      <c r="A42" s="7"/>
      <c r="B42" s="205" t="s">
        <v>45</v>
      </c>
      <c r="C42" s="206"/>
      <c r="D42" s="207"/>
      <c r="E42" s="78">
        <v>0</v>
      </c>
    </row>
    <row r="43" spans="1:6" x14ac:dyDescent="0.3">
      <c r="A43" s="7"/>
      <c r="B43" s="205" t="s">
        <v>66</v>
      </c>
      <c r="C43" s="206"/>
      <c r="D43" s="207"/>
      <c r="E43" s="78">
        <v>2</v>
      </c>
    </row>
    <row r="44" spans="1:6" ht="18" customHeight="1" x14ac:dyDescent="0.3">
      <c r="A44" s="7" t="s">
        <v>42</v>
      </c>
      <c r="B44" s="208" t="s">
        <v>19</v>
      </c>
      <c r="C44" s="209"/>
      <c r="D44" s="210"/>
      <c r="E44" s="78">
        <v>0</v>
      </c>
      <c r="F44" s="48" t="s">
        <v>37</v>
      </c>
    </row>
    <row r="45" spans="1:6" ht="18" customHeight="1" x14ac:dyDescent="0.3">
      <c r="A45" s="8" t="s">
        <v>54</v>
      </c>
      <c r="B45" s="211" t="s">
        <v>55</v>
      </c>
      <c r="C45" s="212"/>
      <c r="D45" s="213"/>
      <c r="E45" s="78">
        <v>0</v>
      </c>
    </row>
    <row r="46" spans="1:6" ht="20.149999999999999" customHeight="1" x14ac:dyDescent="0.35">
      <c r="A46" s="56"/>
      <c r="B46" s="188" t="s">
        <v>58</v>
      </c>
      <c r="C46" s="217"/>
      <c r="D46" s="218"/>
      <c r="E46" s="55"/>
      <c r="F46" s="51" t="s">
        <v>88</v>
      </c>
    </row>
    <row r="47" spans="1:6" ht="36.75" customHeight="1" x14ac:dyDescent="0.3">
      <c r="A47" s="10">
        <v>5</v>
      </c>
      <c r="B47" s="219" t="s">
        <v>155</v>
      </c>
      <c r="C47" s="220"/>
      <c r="D47" s="220"/>
      <c r="E47" s="221"/>
    </row>
    <row r="48" spans="1:6" x14ac:dyDescent="0.3">
      <c r="A48" s="10" t="s">
        <v>59</v>
      </c>
      <c r="B48" s="214" t="s">
        <v>10</v>
      </c>
      <c r="C48" s="215"/>
      <c r="D48" s="216"/>
      <c r="E48" s="83">
        <v>84</v>
      </c>
    </row>
    <row r="49" spans="1:15" x14ac:dyDescent="0.3">
      <c r="A49" s="10" t="s">
        <v>60</v>
      </c>
      <c r="B49" s="214" t="s">
        <v>11</v>
      </c>
      <c r="C49" s="215"/>
      <c r="D49" s="216"/>
      <c r="E49" s="83">
        <v>74</v>
      </c>
    </row>
    <row r="50" spans="1:15" x14ac:dyDescent="0.3">
      <c r="A50" s="10" t="s">
        <v>61</v>
      </c>
      <c r="B50" s="214" t="s">
        <v>65</v>
      </c>
      <c r="C50" s="215"/>
      <c r="D50" s="216"/>
      <c r="E50" s="83">
        <v>0</v>
      </c>
    </row>
    <row r="51" spans="1:15" x14ac:dyDescent="0.3">
      <c r="A51" s="10" t="s">
        <v>62</v>
      </c>
      <c r="B51" s="214" t="s">
        <v>12</v>
      </c>
      <c r="C51" s="215"/>
      <c r="D51" s="216"/>
      <c r="E51" s="83">
        <v>0</v>
      </c>
    </row>
    <row r="52" spans="1:15" x14ac:dyDescent="0.3">
      <c r="A52" s="10" t="s">
        <v>63</v>
      </c>
      <c r="B52" s="214" t="s">
        <v>64</v>
      </c>
      <c r="C52" s="215"/>
      <c r="D52" s="216"/>
      <c r="E52" s="83">
        <v>0</v>
      </c>
    </row>
    <row r="53" spans="1:15" ht="29.25" customHeight="1" x14ac:dyDescent="0.3">
      <c r="A53" s="164" t="s">
        <v>93</v>
      </c>
      <c r="B53" s="165"/>
      <c r="C53" s="165"/>
      <c r="D53" s="166"/>
      <c r="E53" s="49" t="s">
        <v>1</v>
      </c>
      <c r="F53" s="222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s="13" customFormat="1" ht="20.149999999999999" customHeight="1" x14ac:dyDescent="0.35">
      <c r="A54" s="84" t="s">
        <v>125</v>
      </c>
      <c r="B54" s="167" t="s">
        <v>126</v>
      </c>
      <c r="C54" s="168"/>
      <c r="D54" s="169"/>
      <c r="E54" s="99">
        <v>5</v>
      </c>
      <c r="F54" s="57"/>
    </row>
    <row r="55" spans="1:15" s="13" customFormat="1" ht="30.75" customHeight="1" x14ac:dyDescent="0.35">
      <c r="A55" s="84" t="s">
        <v>127</v>
      </c>
      <c r="B55" s="167" t="s">
        <v>128</v>
      </c>
      <c r="C55" s="168"/>
      <c r="D55" s="169"/>
      <c r="E55" s="99">
        <v>0</v>
      </c>
      <c r="F55" s="50"/>
    </row>
    <row r="56" spans="1:15" s="13" customFormat="1" ht="30.75" customHeight="1" x14ac:dyDescent="0.35">
      <c r="A56" s="84" t="s">
        <v>129</v>
      </c>
      <c r="B56" s="167" t="s">
        <v>130</v>
      </c>
      <c r="C56" s="168"/>
      <c r="D56" s="169"/>
      <c r="E56" s="99">
        <v>4</v>
      </c>
      <c r="F56" s="57"/>
    </row>
    <row r="57" spans="1:15" s="13" customFormat="1" ht="30" customHeight="1" x14ac:dyDescent="0.35">
      <c r="A57" s="85"/>
      <c r="B57" s="161" t="s">
        <v>131</v>
      </c>
      <c r="C57" s="162"/>
      <c r="D57" s="163"/>
      <c r="E57" s="89"/>
      <c r="F57" s="57"/>
    </row>
    <row r="58" spans="1:15" s="13" customFormat="1" ht="28.5" customHeight="1" x14ac:dyDescent="0.35">
      <c r="A58" s="86" t="s">
        <v>95</v>
      </c>
      <c r="B58" s="158" t="s">
        <v>132</v>
      </c>
      <c r="C58" s="159"/>
      <c r="D58" s="160"/>
      <c r="E58" s="93">
        <v>0</v>
      </c>
      <c r="F58" s="57"/>
    </row>
    <row r="59" spans="1:15" s="13" customFormat="1" ht="19.5" customHeight="1" x14ac:dyDescent="0.35">
      <c r="A59" s="86" t="s">
        <v>96</v>
      </c>
      <c r="B59" s="158" t="s">
        <v>133</v>
      </c>
      <c r="C59" s="159"/>
      <c r="D59" s="160"/>
      <c r="E59" s="93">
        <v>0</v>
      </c>
      <c r="F59" s="57"/>
    </row>
    <row r="60" spans="1:15" s="13" customFormat="1" ht="30" customHeight="1" x14ac:dyDescent="0.35">
      <c r="A60" s="86" t="s">
        <v>97</v>
      </c>
      <c r="B60" s="155" t="s">
        <v>134</v>
      </c>
      <c r="C60" s="156"/>
      <c r="D60" s="157"/>
      <c r="E60" s="93">
        <v>0</v>
      </c>
      <c r="F60" s="50"/>
    </row>
    <row r="61" spans="1:15" s="13" customFormat="1" ht="30" customHeight="1" x14ac:dyDescent="0.35">
      <c r="A61" s="86" t="s">
        <v>37</v>
      </c>
      <c r="B61" s="155" t="s">
        <v>135</v>
      </c>
      <c r="C61" s="156"/>
      <c r="D61" s="156"/>
      <c r="E61" s="89"/>
      <c r="F61" s="57"/>
    </row>
    <row r="62" spans="1:15" s="13" customFormat="1" ht="19.5" customHeight="1" x14ac:dyDescent="0.35">
      <c r="A62" s="86" t="s">
        <v>98</v>
      </c>
      <c r="B62" s="155" t="s">
        <v>136</v>
      </c>
      <c r="C62" s="156"/>
      <c r="D62" s="157"/>
      <c r="E62" s="93">
        <v>0</v>
      </c>
      <c r="F62" s="62"/>
    </row>
    <row r="63" spans="1:15" s="13" customFormat="1" ht="29.25" customHeight="1" x14ac:dyDescent="0.35">
      <c r="A63" s="86" t="s">
        <v>137</v>
      </c>
      <c r="B63" s="155" t="s">
        <v>138</v>
      </c>
      <c r="C63" s="156"/>
      <c r="D63" s="157"/>
      <c r="E63" s="93">
        <v>0</v>
      </c>
    </row>
    <row r="64" spans="1:15" s="13" customFormat="1" ht="30" customHeight="1" x14ac:dyDescent="0.35">
      <c r="A64" s="86" t="s">
        <v>139</v>
      </c>
      <c r="B64" s="158" t="s">
        <v>140</v>
      </c>
      <c r="C64" s="159"/>
      <c r="D64" s="160"/>
      <c r="E64" s="93">
        <v>0</v>
      </c>
      <c r="F64" s="57"/>
    </row>
    <row r="65" spans="1:6" s="13" customFormat="1" ht="20.149999999999999" customHeight="1" x14ac:dyDescent="0.35">
      <c r="A65" s="86" t="s">
        <v>141</v>
      </c>
      <c r="B65" s="158" t="s">
        <v>142</v>
      </c>
      <c r="C65" s="159"/>
      <c r="D65" s="160"/>
      <c r="E65" s="93">
        <v>0</v>
      </c>
      <c r="F65" s="57"/>
    </row>
    <row r="66" spans="1:6" s="13" customFormat="1" ht="19.5" customHeight="1" x14ac:dyDescent="0.35">
      <c r="A66" s="87"/>
      <c r="B66" s="161" t="s">
        <v>143</v>
      </c>
      <c r="C66" s="162"/>
      <c r="D66" s="163"/>
      <c r="E66" s="89"/>
      <c r="F66" s="57"/>
    </row>
    <row r="67" spans="1:6" s="13" customFormat="1" ht="27.75" customHeight="1" x14ac:dyDescent="0.35">
      <c r="A67" s="88" t="s">
        <v>99</v>
      </c>
      <c r="B67" s="151" t="s">
        <v>144</v>
      </c>
      <c r="C67" s="152"/>
      <c r="D67" s="153"/>
      <c r="E67" s="100">
        <v>13</v>
      </c>
      <c r="F67" s="57"/>
    </row>
    <row r="68" spans="1:6" s="13" customFormat="1" ht="20.149999999999999" customHeight="1" x14ac:dyDescent="0.35">
      <c r="A68" s="88" t="s">
        <v>100</v>
      </c>
      <c r="B68" s="151" t="s">
        <v>145</v>
      </c>
      <c r="C68" s="152"/>
      <c r="D68" s="153"/>
      <c r="E68" s="100">
        <v>2</v>
      </c>
      <c r="F68" s="57"/>
    </row>
    <row r="69" spans="1:6" s="13" customFormat="1" ht="33" customHeight="1" x14ac:dyDescent="0.35">
      <c r="A69" s="88" t="s">
        <v>146</v>
      </c>
      <c r="B69" s="151" t="s">
        <v>147</v>
      </c>
      <c r="C69" s="152"/>
      <c r="D69" s="153"/>
      <c r="E69" s="100">
        <v>4</v>
      </c>
      <c r="F69" s="57"/>
    </row>
    <row r="70" spans="1:6" s="13" customFormat="1" ht="19.5" customHeight="1" x14ac:dyDescent="0.35">
      <c r="A70" s="88" t="s">
        <v>148</v>
      </c>
      <c r="B70" s="151" t="s">
        <v>149</v>
      </c>
      <c r="C70" s="152"/>
      <c r="D70" s="153"/>
      <c r="E70" s="100">
        <v>0</v>
      </c>
      <c r="F70" s="57"/>
    </row>
    <row r="71" spans="1:6" s="13" customFormat="1" ht="21" customHeight="1" x14ac:dyDescent="0.35">
      <c r="A71" s="88" t="s">
        <v>150</v>
      </c>
      <c r="B71" s="151" t="s">
        <v>151</v>
      </c>
      <c r="C71" s="152"/>
      <c r="D71" s="153"/>
      <c r="E71" s="100">
        <v>4</v>
      </c>
      <c r="F71" s="62"/>
    </row>
    <row r="72" spans="1:6" s="13" customFormat="1" ht="32.25" customHeight="1" x14ac:dyDescent="0.35">
      <c r="A72" s="88" t="s">
        <v>152</v>
      </c>
      <c r="B72" s="154" t="s">
        <v>153</v>
      </c>
      <c r="C72" s="154"/>
      <c r="D72" s="154"/>
      <c r="E72" s="100">
        <v>0</v>
      </c>
      <c r="F72" s="57"/>
    </row>
    <row r="73" spans="1:6" s="13" customFormat="1" ht="19.5" customHeight="1" x14ac:dyDescent="0.35">
      <c r="A73" s="58"/>
      <c r="B73" s="154" t="s">
        <v>154</v>
      </c>
      <c r="C73" s="224"/>
      <c r="D73" s="224"/>
      <c r="E73" s="77"/>
      <c r="F73" s="57"/>
    </row>
    <row r="74" spans="1:6" s="13" customFormat="1" ht="24" customHeight="1" x14ac:dyDescent="0.35">
      <c r="A74" s="150" t="s">
        <v>102</v>
      </c>
      <c r="B74" s="150"/>
      <c r="C74" s="150"/>
      <c r="D74" s="150"/>
      <c r="E74" s="150"/>
      <c r="F74" s="57"/>
    </row>
    <row r="75" spans="1:6" s="13" customFormat="1" x14ac:dyDescent="0.35">
      <c r="A75" s="147" t="s">
        <v>119</v>
      </c>
      <c r="B75" s="148"/>
      <c r="C75" s="149"/>
      <c r="D75" s="147" t="s">
        <v>122</v>
      </c>
      <c r="E75" s="149"/>
      <c r="F75" s="57"/>
    </row>
    <row r="76" spans="1:6" s="13" customFormat="1" x14ac:dyDescent="0.35">
      <c r="A76" s="147" t="s">
        <v>120</v>
      </c>
      <c r="B76" s="148"/>
      <c r="C76" s="149"/>
      <c r="D76" s="147" t="s">
        <v>114</v>
      </c>
      <c r="E76" s="149"/>
      <c r="F76" s="57"/>
    </row>
    <row r="77" spans="1:6" s="13" customFormat="1" x14ac:dyDescent="0.35">
      <c r="A77" s="147" t="s">
        <v>121</v>
      </c>
      <c r="B77" s="148"/>
      <c r="C77" s="149"/>
      <c r="D77" s="147" t="s">
        <v>123</v>
      </c>
      <c r="E77" s="149"/>
      <c r="F77" s="57"/>
    </row>
    <row r="78" spans="1:6" s="13" customFormat="1" ht="25.5" customHeight="1" x14ac:dyDescent="0.35">
      <c r="A78" s="150" t="s">
        <v>103</v>
      </c>
      <c r="B78" s="150"/>
      <c r="C78" s="150"/>
      <c r="D78" s="150"/>
      <c r="E78" s="150"/>
      <c r="F78" s="57"/>
    </row>
    <row r="79" spans="1:6" s="13" customFormat="1" ht="36.75" customHeight="1" x14ac:dyDescent="0.35">
      <c r="A79" s="146" t="s">
        <v>104</v>
      </c>
      <c r="B79" s="146"/>
      <c r="C79" s="146"/>
      <c r="D79" s="146"/>
      <c r="E79" s="146"/>
      <c r="F79" s="57"/>
    </row>
  </sheetData>
  <sheetProtection selectLockedCells="1"/>
  <mergeCells count="83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4:E74"/>
    <mergeCell ref="A75:C75"/>
    <mergeCell ref="D75:E75"/>
    <mergeCell ref="B72:D72"/>
    <mergeCell ref="B73:D73"/>
    <mergeCell ref="A79:E79"/>
    <mergeCell ref="A76:C76"/>
    <mergeCell ref="D76:E76"/>
    <mergeCell ref="A77:C77"/>
    <mergeCell ref="D77:E77"/>
    <mergeCell ref="A78:E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showGridLines="0" tabSelected="1" workbookViewId="0">
      <pane ySplit="7" topLeftCell="A49" activePane="bottomLeft" state="frozen"/>
      <selection pane="bottomLeft" activeCell="P53" sqref="P53:P57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1" width="10.453125" style="13" customWidth="1"/>
    <col min="12" max="14" width="10.453125" style="120" customWidth="1"/>
    <col min="15" max="16" width="10.453125" style="13" customWidth="1"/>
    <col min="17" max="16384" width="9.26953125" style="12"/>
  </cols>
  <sheetData>
    <row r="1" spans="1:24" ht="20.25" customHeight="1" x14ac:dyDescent="0.35">
      <c r="A1" s="253" t="s">
        <v>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24" ht="18" customHeight="1" x14ac:dyDescent="0.35">
      <c r="A2" s="253" t="s">
        <v>68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24" ht="23.25" customHeight="1" x14ac:dyDescent="0.35">
      <c r="A3" s="228" t="s">
        <v>70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24" ht="15.75" customHeight="1" x14ac:dyDescent="0.35">
      <c r="A4" s="254" t="str">
        <f>'Qtr 1'!A4:E4</f>
        <v xml:space="preserve">Grantee: City of Pasadena 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24" ht="15.75" customHeight="1" x14ac:dyDescent="0.35">
      <c r="A5" s="228" t="s">
        <v>187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24" ht="21" customHeight="1" x14ac:dyDescent="0.35">
      <c r="A6" s="108"/>
      <c r="B6" s="108"/>
      <c r="C6" s="108"/>
      <c r="D6" s="108"/>
      <c r="E6" s="10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4" ht="30" customHeight="1" x14ac:dyDescent="0.35">
      <c r="A7" s="109"/>
      <c r="B7" s="109"/>
      <c r="C7" s="109"/>
      <c r="D7" s="109"/>
      <c r="E7" s="110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184</v>
      </c>
      <c r="O7" s="2" t="s">
        <v>185</v>
      </c>
      <c r="P7" s="2" t="s">
        <v>186</v>
      </c>
    </row>
    <row r="8" spans="1:24" ht="30" customHeight="1" x14ac:dyDescent="0.35">
      <c r="A8" s="268" t="s">
        <v>0</v>
      </c>
      <c r="B8" s="269"/>
      <c r="C8" s="269"/>
      <c r="D8" s="269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</row>
    <row r="9" spans="1:24" ht="31.5" customHeight="1" x14ac:dyDescent="0.35">
      <c r="A9" s="3">
        <v>1</v>
      </c>
      <c r="B9" s="265" t="s">
        <v>21</v>
      </c>
      <c r="C9" s="266"/>
      <c r="D9" s="266"/>
      <c r="E9" s="267"/>
      <c r="F9" s="122">
        <v>0</v>
      </c>
      <c r="G9" s="136">
        <v>0</v>
      </c>
      <c r="H9" s="122">
        <v>162</v>
      </c>
      <c r="I9" s="122">
        <v>8</v>
      </c>
      <c r="J9" s="122">
        <v>158</v>
      </c>
      <c r="K9" s="138">
        <v>774</v>
      </c>
      <c r="L9" s="138"/>
      <c r="M9" s="138"/>
      <c r="N9" s="138"/>
      <c r="O9" s="138"/>
      <c r="P9" s="3"/>
      <c r="R9" s="39"/>
      <c r="S9" s="39"/>
      <c r="T9" s="39"/>
      <c r="U9" s="39"/>
      <c r="V9" s="39"/>
      <c r="W9" s="39"/>
      <c r="X9" s="39"/>
    </row>
    <row r="10" spans="1:24" ht="27" customHeight="1" x14ac:dyDescent="0.35">
      <c r="A10" s="68" t="s">
        <v>37</v>
      </c>
      <c r="B10" s="68" t="s">
        <v>56</v>
      </c>
      <c r="C10" s="69"/>
      <c r="D10" s="69"/>
      <c r="E10" s="6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24" ht="20.149999999999999" customHeight="1" x14ac:dyDescent="0.35">
      <c r="A11" s="5">
        <v>2</v>
      </c>
      <c r="B11" s="234" t="s">
        <v>175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</row>
    <row r="12" spans="1:24" ht="20.149999999999999" customHeight="1" x14ac:dyDescent="0.35">
      <c r="A12" s="5" t="s">
        <v>22</v>
      </c>
      <c r="B12" s="262" t="s">
        <v>2</v>
      </c>
      <c r="C12" s="263"/>
      <c r="D12" s="263"/>
      <c r="E12" s="264"/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/>
      <c r="M12" s="121"/>
      <c r="N12" s="121"/>
      <c r="O12" s="132"/>
      <c r="P12" s="29"/>
      <c r="Q12" s="37" t="s">
        <v>80</v>
      </c>
      <c r="R12" s="38"/>
      <c r="S12" s="38"/>
      <c r="T12" s="38"/>
      <c r="U12" s="38"/>
      <c r="V12" s="38"/>
      <c r="W12" s="38"/>
      <c r="X12" s="38"/>
    </row>
    <row r="13" spans="1:24" ht="20.149999999999999" customHeight="1" x14ac:dyDescent="0.35">
      <c r="A13" s="5" t="s">
        <v>23</v>
      </c>
      <c r="B13" s="262" t="s">
        <v>3</v>
      </c>
      <c r="C13" s="263"/>
      <c r="D13" s="263"/>
      <c r="E13" s="264"/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65</v>
      </c>
      <c r="L13" s="121"/>
      <c r="M13" s="121"/>
      <c r="N13" s="121"/>
      <c r="O13" s="132"/>
      <c r="P13" s="29"/>
      <c r="Q13" s="40" t="s">
        <v>81</v>
      </c>
      <c r="R13" s="14"/>
      <c r="S13" s="14"/>
      <c r="T13" s="14"/>
      <c r="U13" s="14"/>
      <c r="V13" s="14"/>
      <c r="W13" s="14"/>
      <c r="X13" s="14"/>
    </row>
    <row r="14" spans="1:24" ht="20.149999999999999" customHeight="1" x14ac:dyDescent="0.35">
      <c r="A14" s="5" t="s">
        <v>24</v>
      </c>
      <c r="B14" s="262" t="s">
        <v>4</v>
      </c>
      <c r="C14" s="263"/>
      <c r="D14" s="263"/>
      <c r="E14" s="264"/>
      <c r="F14" s="121">
        <v>0</v>
      </c>
      <c r="G14" s="121">
        <v>0</v>
      </c>
      <c r="H14" s="121">
        <v>0</v>
      </c>
      <c r="I14" s="121">
        <v>0</v>
      </c>
      <c r="J14" s="121">
        <v>50</v>
      </c>
      <c r="K14" s="121">
        <v>155</v>
      </c>
      <c r="L14" s="121"/>
      <c r="M14" s="121"/>
      <c r="N14" s="121"/>
      <c r="O14" s="132"/>
      <c r="P14" s="29"/>
      <c r="Q14" s="44" t="s">
        <v>83</v>
      </c>
      <c r="R14" s="45"/>
      <c r="S14" s="45"/>
      <c r="T14" s="45"/>
      <c r="U14" s="45"/>
      <c r="V14" s="45"/>
      <c r="W14" s="45"/>
      <c r="X14" s="45"/>
    </row>
    <row r="15" spans="1:24" ht="20.149999999999999" customHeight="1" x14ac:dyDescent="0.35">
      <c r="A15" s="5" t="s">
        <v>25</v>
      </c>
      <c r="B15" s="262" t="s">
        <v>5</v>
      </c>
      <c r="C15" s="263"/>
      <c r="D15" s="263"/>
      <c r="E15" s="264"/>
      <c r="F15" s="121">
        <v>0</v>
      </c>
      <c r="G15" s="121">
        <v>0</v>
      </c>
      <c r="H15" s="121">
        <v>0</v>
      </c>
      <c r="I15" s="121">
        <v>0</v>
      </c>
      <c r="J15" s="121">
        <v>46</v>
      </c>
      <c r="K15" s="121">
        <v>156</v>
      </c>
      <c r="L15" s="121"/>
      <c r="M15" s="121"/>
      <c r="N15" s="121"/>
      <c r="O15" s="132"/>
      <c r="P15" s="29"/>
    </row>
    <row r="16" spans="1:24" ht="20.149999999999999" customHeight="1" x14ac:dyDescent="0.35">
      <c r="A16" s="5" t="s">
        <v>26</v>
      </c>
      <c r="B16" s="262" t="s">
        <v>6</v>
      </c>
      <c r="C16" s="263"/>
      <c r="D16" s="263"/>
      <c r="E16" s="264"/>
      <c r="F16" s="121">
        <v>0</v>
      </c>
      <c r="G16" s="121">
        <v>0</v>
      </c>
      <c r="H16" s="121">
        <v>0</v>
      </c>
      <c r="I16" s="121">
        <v>0</v>
      </c>
      <c r="J16" s="121">
        <v>20</v>
      </c>
      <c r="K16" s="121">
        <v>100</v>
      </c>
      <c r="L16" s="121"/>
      <c r="M16" s="121"/>
      <c r="N16" s="121"/>
      <c r="O16" s="132"/>
      <c r="P16" s="29"/>
    </row>
    <row r="17" spans="1:25" ht="20.149999999999999" customHeight="1" x14ac:dyDescent="0.35">
      <c r="A17" s="5" t="s">
        <v>27</v>
      </c>
      <c r="B17" s="262" t="s">
        <v>7</v>
      </c>
      <c r="C17" s="263"/>
      <c r="D17" s="263"/>
      <c r="E17" s="264"/>
      <c r="F17" s="121">
        <v>0</v>
      </c>
      <c r="G17" s="121">
        <v>0</v>
      </c>
      <c r="H17" s="121">
        <v>0</v>
      </c>
      <c r="I17" s="121">
        <v>0</v>
      </c>
      <c r="J17" s="121">
        <v>20</v>
      </c>
      <c r="K17" s="121">
        <v>150</v>
      </c>
      <c r="L17" s="121"/>
      <c r="M17" s="121"/>
      <c r="N17" s="121"/>
      <c r="O17" s="132"/>
      <c r="P17" s="29"/>
    </row>
    <row r="18" spans="1:25" ht="20.149999999999999" customHeight="1" x14ac:dyDescent="0.35">
      <c r="A18" s="5" t="s">
        <v>28</v>
      </c>
      <c r="B18" s="262" t="s">
        <v>8</v>
      </c>
      <c r="C18" s="263"/>
      <c r="D18" s="263"/>
      <c r="E18" s="264"/>
      <c r="F18" s="121">
        <v>0</v>
      </c>
      <c r="G18" s="121">
        <v>0</v>
      </c>
      <c r="H18" s="121">
        <v>10</v>
      </c>
      <c r="I18" s="121">
        <v>0</v>
      </c>
      <c r="J18" s="121">
        <v>9</v>
      </c>
      <c r="K18" s="121">
        <v>148</v>
      </c>
      <c r="L18" s="121"/>
      <c r="M18" s="121"/>
      <c r="N18" s="121"/>
      <c r="O18" s="132"/>
      <c r="P18" s="29"/>
    </row>
    <row r="19" spans="1:25" ht="20.149999999999999" customHeight="1" x14ac:dyDescent="0.35">
      <c r="A19" s="5" t="s">
        <v>29</v>
      </c>
      <c r="B19" s="262" t="s">
        <v>9</v>
      </c>
      <c r="C19" s="263"/>
      <c r="D19" s="263"/>
      <c r="E19" s="264"/>
      <c r="F19" s="121">
        <v>0</v>
      </c>
      <c r="G19" s="121">
        <v>0</v>
      </c>
      <c r="H19" s="121">
        <v>137</v>
      </c>
      <c r="I19" s="121">
        <v>8</v>
      </c>
      <c r="J19" s="121">
        <v>11</v>
      </c>
      <c r="K19" s="121">
        <v>0</v>
      </c>
      <c r="L19" s="121"/>
      <c r="M19" s="121"/>
      <c r="N19" s="121"/>
      <c r="O19" s="132"/>
      <c r="P19" s="29"/>
    </row>
    <row r="20" spans="1:25" ht="20.149999999999999" customHeight="1" x14ac:dyDescent="0.35">
      <c r="A20" s="5" t="s">
        <v>30</v>
      </c>
      <c r="B20" s="262" t="s">
        <v>34</v>
      </c>
      <c r="C20" s="263"/>
      <c r="D20" s="263"/>
      <c r="E20" s="264"/>
      <c r="F20" s="121">
        <v>0</v>
      </c>
      <c r="G20" s="121">
        <v>0</v>
      </c>
      <c r="H20" s="121">
        <v>15</v>
      </c>
      <c r="I20" s="121">
        <v>0</v>
      </c>
      <c r="J20" s="121">
        <v>2</v>
      </c>
      <c r="K20" s="121">
        <v>0</v>
      </c>
      <c r="L20" s="121"/>
      <c r="M20" s="121"/>
      <c r="N20" s="121"/>
      <c r="O20" s="132"/>
      <c r="P20" s="29"/>
    </row>
    <row r="21" spans="1:25" ht="18" hidden="1" customHeight="1" x14ac:dyDescent="0.35">
      <c r="A21" s="33"/>
      <c r="B21" s="18"/>
      <c r="C21" s="18"/>
      <c r="D21" s="18"/>
      <c r="E21" s="1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25" ht="27" customHeight="1" x14ac:dyDescent="0.35">
      <c r="A22" s="70"/>
      <c r="B22" s="251" t="s">
        <v>57</v>
      </c>
      <c r="C22" s="252"/>
      <c r="D22" s="252"/>
      <c r="E22" s="25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25" ht="35.25" customHeight="1" x14ac:dyDescent="0.35">
      <c r="A23" s="6" t="s">
        <v>31</v>
      </c>
      <c r="B23" s="259" t="s">
        <v>89</v>
      </c>
      <c r="C23" s="260"/>
      <c r="D23" s="260"/>
      <c r="E23" s="261"/>
      <c r="F23" s="143">
        <v>0</v>
      </c>
      <c r="G23" s="143">
        <v>0</v>
      </c>
      <c r="H23" s="143">
        <v>158</v>
      </c>
      <c r="I23" s="143">
        <v>0</v>
      </c>
      <c r="J23" s="143">
        <v>128</v>
      </c>
      <c r="K23" s="143">
        <v>774</v>
      </c>
      <c r="L23" s="143"/>
      <c r="M23" s="143"/>
      <c r="N23" s="143"/>
      <c r="O23" s="133"/>
      <c r="P23" s="28"/>
      <c r="Q23" s="42" t="s">
        <v>82</v>
      </c>
      <c r="R23" s="15"/>
      <c r="S23" s="15"/>
      <c r="T23" s="15"/>
      <c r="U23" s="15"/>
      <c r="V23" s="15"/>
      <c r="W23" s="15"/>
      <c r="X23" s="15"/>
      <c r="Y23" s="15"/>
    </row>
    <row r="24" spans="1:25" ht="35.25" customHeight="1" x14ac:dyDescent="0.35">
      <c r="A24" s="6" t="s">
        <v>32</v>
      </c>
      <c r="B24" s="259" t="s">
        <v>178</v>
      </c>
      <c r="C24" s="260"/>
      <c r="D24" s="260"/>
      <c r="E24" s="261"/>
      <c r="F24" s="143">
        <v>0</v>
      </c>
      <c r="G24" s="143">
        <v>0</v>
      </c>
      <c r="H24" s="143">
        <v>4</v>
      </c>
      <c r="I24" s="143">
        <v>0</v>
      </c>
      <c r="J24" s="143">
        <v>4</v>
      </c>
      <c r="K24" s="143">
        <v>0</v>
      </c>
      <c r="L24" s="143"/>
      <c r="M24" s="143"/>
      <c r="N24" s="143"/>
      <c r="O24" s="133"/>
      <c r="P24" s="28"/>
    </row>
    <row r="25" spans="1:25" ht="35.25" customHeight="1" x14ac:dyDescent="0.35">
      <c r="A25" s="6" t="s">
        <v>33</v>
      </c>
      <c r="B25" s="259" t="s">
        <v>91</v>
      </c>
      <c r="C25" s="260"/>
      <c r="D25" s="260"/>
      <c r="E25" s="261"/>
      <c r="F25" s="143">
        <v>0</v>
      </c>
      <c r="G25" s="143">
        <v>0</v>
      </c>
      <c r="H25" s="143">
        <v>0</v>
      </c>
      <c r="I25" s="143">
        <v>0</v>
      </c>
      <c r="J25" s="143">
        <v>26</v>
      </c>
      <c r="K25" s="143">
        <v>0</v>
      </c>
      <c r="L25" s="143"/>
      <c r="M25" s="143"/>
      <c r="N25" s="143"/>
      <c r="O25" s="133"/>
      <c r="P25" s="28"/>
    </row>
    <row r="26" spans="1:25" ht="35.25" hidden="1" customHeight="1" x14ac:dyDescent="0.35">
      <c r="A26" s="6"/>
      <c r="B26" s="23"/>
      <c r="C26" s="24"/>
      <c r="D26" s="24"/>
      <c r="E26" s="24"/>
      <c r="F26" s="35">
        <f>SUM(F23:F25)</f>
        <v>0</v>
      </c>
      <c r="G26" s="35">
        <f t="shared" ref="G26:P26" si="0">SUM(G23:G25)</f>
        <v>0</v>
      </c>
      <c r="H26" s="35">
        <f t="shared" si="0"/>
        <v>162</v>
      </c>
      <c r="I26" s="35">
        <f t="shared" si="0"/>
        <v>0</v>
      </c>
      <c r="J26" s="35">
        <f t="shared" si="0"/>
        <v>158</v>
      </c>
      <c r="K26" s="35">
        <f t="shared" si="0"/>
        <v>774</v>
      </c>
      <c r="L26" s="35"/>
      <c r="M26" s="35"/>
      <c r="N26" s="35"/>
      <c r="O26" s="35">
        <f t="shared" si="0"/>
        <v>0</v>
      </c>
      <c r="P26" s="35">
        <f t="shared" si="0"/>
        <v>0</v>
      </c>
    </row>
    <row r="27" spans="1:25" ht="27" customHeight="1" x14ac:dyDescent="0.35">
      <c r="A27" s="4"/>
      <c r="B27" s="249" t="s">
        <v>69</v>
      </c>
      <c r="C27" s="250"/>
      <c r="D27" s="250"/>
      <c r="E27" s="250"/>
      <c r="F27" s="26"/>
      <c r="G27" s="26"/>
      <c r="H27" s="26"/>
      <c r="I27" s="26"/>
      <c r="J27" s="26"/>
      <c r="K27" s="26"/>
      <c r="L27" s="119"/>
      <c r="M27" s="119"/>
      <c r="N27" s="119"/>
      <c r="O27" s="26"/>
      <c r="P27" s="26"/>
    </row>
    <row r="28" spans="1:25" ht="20.149999999999999" customHeight="1" x14ac:dyDescent="0.35">
      <c r="A28" s="7">
        <v>4</v>
      </c>
      <c r="B28" s="232" t="s">
        <v>71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</row>
    <row r="29" spans="1:25" ht="20.149999999999999" customHeight="1" x14ac:dyDescent="0.35">
      <c r="A29" s="7" t="s">
        <v>35</v>
      </c>
      <c r="B29" s="256" t="s">
        <v>14</v>
      </c>
      <c r="C29" s="257"/>
      <c r="D29" s="257"/>
      <c r="E29" s="258"/>
      <c r="F29" s="144">
        <v>0</v>
      </c>
      <c r="G29" s="144">
        <v>0</v>
      </c>
      <c r="H29" s="144">
        <v>16</v>
      </c>
      <c r="I29" s="144">
        <v>2</v>
      </c>
      <c r="J29" s="144">
        <v>60</v>
      </c>
      <c r="K29" s="144">
        <v>291</v>
      </c>
      <c r="L29" s="144"/>
      <c r="M29" s="144"/>
      <c r="N29" s="144"/>
      <c r="O29" s="134"/>
      <c r="P29" s="30"/>
    </row>
    <row r="30" spans="1:25" ht="20.149999999999999" customHeight="1" x14ac:dyDescent="0.35">
      <c r="A30" s="7" t="s">
        <v>36</v>
      </c>
      <c r="B30" s="256" t="s">
        <v>15</v>
      </c>
      <c r="C30" s="257"/>
      <c r="D30" s="257"/>
      <c r="E30" s="258"/>
      <c r="F30" s="144">
        <v>0</v>
      </c>
      <c r="G30" s="144">
        <v>0</v>
      </c>
      <c r="H30" s="144">
        <v>54</v>
      </c>
      <c r="I30" s="144">
        <v>5</v>
      </c>
      <c r="J30" s="144">
        <v>61</v>
      </c>
      <c r="K30" s="144">
        <v>370</v>
      </c>
      <c r="L30" s="144"/>
      <c r="M30" s="144"/>
      <c r="N30" s="144"/>
      <c r="O30" s="134"/>
      <c r="P30" s="30"/>
    </row>
    <row r="31" spans="1:25" ht="20.149999999999999" customHeight="1" x14ac:dyDescent="0.35">
      <c r="A31" s="7" t="s">
        <v>38</v>
      </c>
      <c r="B31" s="256" t="s">
        <v>16</v>
      </c>
      <c r="C31" s="257"/>
      <c r="D31" s="257"/>
      <c r="E31" s="258"/>
      <c r="F31" s="144">
        <v>0</v>
      </c>
      <c r="G31" s="144">
        <v>0</v>
      </c>
      <c r="H31" s="144">
        <v>76</v>
      </c>
      <c r="I31" s="144">
        <v>1</v>
      </c>
      <c r="J31" s="144">
        <v>13</v>
      </c>
      <c r="K31" s="144">
        <v>76</v>
      </c>
      <c r="L31" s="144"/>
      <c r="M31" s="144"/>
      <c r="N31" s="144"/>
      <c r="O31" s="134"/>
      <c r="P31" s="30"/>
    </row>
    <row r="32" spans="1:25" ht="20.149999999999999" customHeight="1" x14ac:dyDescent="0.35">
      <c r="A32" s="7" t="s">
        <v>41</v>
      </c>
      <c r="B32" s="256" t="s">
        <v>17</v>
      </c>
      <c r="C32" s="257"/>
      <c r="D32" s="257"/>
      <c r="E32" s="258"/>
      <c r="F32" s="144">
        <v>0</v>
      </c>
      <c r="G32" s="144">
        <v>0</v>
      </c>
      <c r="H32" s="144">
        <v>0</v>
      </c>
      <c r="I32" s="144">
        <v>0</v>
      </c>
      <c r="J32" s="144">
        <v>10</v>
      </c>
      <c r="K32" s="144">
        <v>1</v>
      </c>
      <c r="L32" s="144"/>
      <c r="M32" s="144"/>
      <c r="N32" s="144"/>
      <c r="O32" s="134"/>
      <c r="P32" s="30"/>
    </row>
    <row r="33" spans="1:20" ht="20.149999999999999" customHeight="1" x14ac:dyDescent="0.35">
      <c r="A33" s="7" t="s">
        <v>39</v>
      </c>
      <c r="B33" s="256" t="s">
        <v>13</v>
      </c>
      <c r="C33" s="257"/>
      <c r="D33" s="257"/>
      <c r="E33" s="258"/>
      <c r="F33" s="144">
        <f>SUM(F34:F42)</f>
        <v>0</v>
      </c>
      <c r="G33" s="144">
        <f>SUM(G34:G42)</f>
        <v>0</v>
      </c>
      <c r="H33" s="144">
        <v>0</v>
      </c>
      <c r="I33" s="144">
        <v>0</v>
      </c>
      <c r="J33" s="144">
        <v>9</v>
      </c>
      <c r="K33" s="144">
        <v>15</v>
      </c>
      <c r="L33" s="144"/>
      <c r="M33" s="144"/>
      <c r="N33" s="144"/>
      <c r="O33" s="134"/>
      <c r="P33" s="30"/>
    </row>
    <row r="34" spans="1:20" ht="20.149999999999999" customHeight="1" x14ac:dyDescent="0.35">
      <c r="A34" s="7"/>
      <c r="B34" s="256" t="s">
        <v>46</v>
      </c>
      <c r="C34" s="257"/>
      <c r="D34" s="257"/>
      <c r="E34" s="258"/>
      <c r="F34" s="144">
        <v>0</v>
      </c>
      <c r="G34" s="144">
        <v>0</v>
      </c>
      <c r="H34" s="144">
        <v>3</v>
      </c>
      <c r="I34" s="144">
        <v>0</v>
      </c>
      <c r="J34" s="144">
        <v>0</v>
      </c>
      <c r="K34" s="144">
        <v>0</v>
      </c>
      <c r="L34" s="144"/>
      <c r="M34" s="144"/>
      <c r="N34" s="144"/>
      <c r="O34" s="134"/>
      <c r="P34" s="30"/>
    </row>
    <row r="35" spans="1:20" ht="20.149999999999999" customHeight="1" x14ac:dyDescent="0.35">
      <c r="A35" s="7"/>
      <c r="B35" s="256" t="s">
        <v>47</v>
      </c>
      <c r="C35" s="257"/>
      <c r="D35" s="257"/>
      <c r="E35" s="258"/>
      <c r="F35" s="144">
        <v>0</v>
      </c>
      <c r="G35" s="144">
        <v>0</v>
      </c>
      <c r="H35" s="144">
        <v>1</v>
      </c>
      <c r="I35" s="144">
        <v>0</v>
      </c>
      <c r="J35" s="144">
        <v>0</v>
      </c>
      <c r="K35" s="144">
        <v>0</v>
      </c>
      <c r="L35" s="144"/>
      <c r="M35" s="144"/>
      <c r="N35" s="144"/>
      <c r="O35" s="134"/>
      <c r="P35" s="30"/>
    </row>
    <row r="36" spans="1:20" ht="20.149999999999999" customHeight="1" x14ac:dyDescent="0.35">
      <c r="A36" s="7"/>
      <c r="B36" s="256" t="s">
        <v>48</v>
      </c>
      <c r="C36" s="257"/>
      <c r="D36" s="257"/>
      <c r="E36" s="258"/>
      <c r="F36" s="144">
        <v>0</v>
      </c>
      <c r="G36" s="144">
        <v>0</v>
      </c>
      <c r="H36" s="144">
        <v>4</v>
      </c>
      <c r="I36" s="144">
        <v>0</v>
      </c>
      <c r="J36" s="144">
        <v>0</v>
      </c>
      <c r="K36" s="144">
        <v>0</v>
      </c>
      <c r="L36" s="144"/>
      <c r="M36" s="144"/>
      <c r="N36" s="144"/>
      <c r="O36" s="134"/>
      <c r="P36" s="30"/>
    </row>
    <row r="37" spans="1:20" ht="20.149999999999999" customHeight="1" x14ac:dyDescent="0.35">
      <c r="A37" s="7"/>
      <c r="B37" s="256" t="s">
        <v>49</v>
      </c>
      <c r="C37" s="257"/>
      <c r="D37" s="257"/>
      <c r="E37" s="258"/>
      <c r="F37" s="144">
        <v>0</v>
      </c>
      <c r="G37" s="144">
        <v>0</v>
      </c>
      <c r="H37" s="144">
        <v>2</v>
      </c>
      <c r="I37" s="144">
        <v>0</v>
      </c>
      <c r="J37" s="144">
        <v>0</v>
      </c>
      <c r="K37" s="144">
        <v>0</v>
      </c>
      <c r="L37" s="144"/>
      <c r="M37" s="144"/>
      <c r="N37" s="144"/>
      <c r="O37" s="134"/>
      <c r="P37" s="30"/>
    </row>
    <row r="38" spans="1:20" ht="20.149999999999999" customHeight="1" x14ac:dyDescent="0.35">
      <c r="A38" s="7"/>
      <c r="B38" s="256" t="s">
        <v>50</v>
      </c>
      <c r="C38" s="257"/>
      <c r="D38" s="257"/>
      <c r="E38" s="258"/>
      <c r="F38" s="144">
        <v>0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/>
      <c r="M38" s="144"/>
      <c r="N38" s="144"/>
      <c r="O38" s="134"/>
      <c r="P38" s="30"/>
    </row>
    <row r="39" spans="1:20" ht="20.149999999999999" customHeight="1" x14ac:dyDescent="0.35">
      <c r="A39" s="7"/>
      <c r="B39" s="256" t="s">
        <v>51</v>
      </c>
      <c r="C39" s="257"/>
      <c r="D39" s="257"/>
      <c r="E39" s="258"/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/>
      <c r="M39" s="144"/>
      <c r="N39" s="144"/>
      <c r="O39" s="134"/>
      <c r="P39" s="30"/>
    </row>
    <row r="40" spans="1:20" ht="20.149999999999999" customHeight="1" x14ac:dyDescent="0.35">
      <c r="A40" s="7"/>
      <c r="B40" s="237" t="s">
        <v>52</v>
      </c>
      <c r="C40" s="238"/>
      <c r="D40" s="238"/>
      <c r="E40" s="239"/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/>
      <c r="M40" s="144"/>
      <c r="N40" s="144"/>
      <c r="O40" s="134"/>
      <c r="P40" s="30"/>
    </row>
    <row r="41" spans="1:20" ht="20.149999999999999" customHeight="1" x14ac:dyDescent="0.35">
      <c r="A41" s="7"/>
      <c r="B41" s="237" t="s">
        <v>53</v>
      </c>
      <c r="C41" s="238"/>
      <c r="D41" s="238"/>
      <c r="E41" s="239"/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/>
      <c r="M41" s="144"/>
      <c r="N41" s="144"/>
      <c r="O41" s="134"/>
      <c r="P41" s="30"/>
    </row>
    <row r="42" spans="1:20" ht="20.149999999999999" customHeight="1" x14ac:dyDescent="0.35">
      <c r="A42" s="7"/>
      <c r="B42" s="237" t="s">
        <v>66</v>
      </c>
      <c r="C42" s="238"/>
      <c r="D42" s="238"/>
      <c r="E42" s="239"/>
      <c r="F42" s="144">
        <v>0</v>
      </c>
      <c r="G42" s="144">
        <v>0</v>
      </c>
      <c r="H42" s="144">
        <v>0</v>
      </c>
      <c r="I42" s="144">
        <v>0</v>
      </c>
      <c r="J42" s="144">
        <v>2</v>
      </c>
      <c r="K42" s="144">
        <v>0</v>
      </c>
      <c r="L42" s="144"/>
      <c r="M42" s="144"/>
      <c r="N42" s="144"/>
      <c r="O42" s="134"/>
      <c r="P42" s="30"/>
    </row>
    <row r="43" spans="1:20" ht="20.149999999999999" customHeight="1" x14ac:dyDescent="0.35">
      <c r="A43" s="7" t="s">
        <v>40</v>
      </c>
      <c r="B43" s="237" t="s">
        <v>18</v>
      </c>
      <c r="C43" s="238"/>
      <c r="D43" s="238"/>
      <c r="E43" s="239"/>
      <c r="F43" s="144">
        <f>SUM(F44:F47)</f>
        <v>0</v>
      </c>
      <c r="G43" s="144">
        <f>SUM(G44:G47)</f>
        <v>0</v>
      </c>
      <c r="H43" s="144">
        <v>0</v>
      </c>
      <c r="I43" s="144">
        <v>0</v>
      </c>
      <c r="J43" s="144">
        <v>0</v>
      </c>
      <c r="K43" s="144">
        <v>21</v>
      </c>
      <c r="L43" s="144"/>
      <c r="M43" s="144"/>
      <c r="N43" s="144"/>
      <c r="O43" s="134"/>
      <c r="P43" s="30"/>
    </row>
    <row r="44" spans="1:20" ht="20.149999999999999" customHeight="1" x14ac:dyDescent="0.35">
      <c r="A44" s="7"/>
      <c r="B44" s="237" t="s">
        <v>43</v>
      </c>
      <c r="C44" s="238"/>
      <c r="D44" s="238"/>
      <c r="E44" s="239"/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/>
      <c r="M44" s="144"/>
      <c r="N44" s="144"/>
      <c r="O44" s="134"/>
      <c r="P44" s="30"/>
    </row>
    <row r="45" spans="1:20" ht="20.149999999999999" customHeight="1" x14ac:dyDescent="0.35">
      <c r="A45" s="7"/>
      <c r="B45" s="237" t="s">
        <v>44</v>
      </c>
      <c r="C45" s="238"/>
      <c r="D45" s="238"/>
      <c r="E45" s="239"/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/>
      <c r="M45" s="144"/>
      <c r="N45" s="144"/>
      <c r="O45" s="134"/>
      <c r="P45" s="30"/>
    </row>
    <row r="46" spans="1:20" ht="20.149999999999999" customHeight="1" x14ac:dyDescent="0.35">
      <c r="A46" s="7"/>
      <c r="B46" s="237" t="s">
        <v>45</v>
      </c>
      <c r="C46" s="238"/>
      <c r="D46" s="238"/>
      <c r="E46" s="239"/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  <c r="L46" s="144"/>
      <c r="M46" s="144"/>
      <c r="N46" s="144"/>
      <c r="O46" s="134"/>
      <c r="P46" s="30"/>
    </row>
    <row r="47" spans="1:20" ht="20.149999999999999" customHeight="1" x14ac:dyDescent="0.35">
      <c r="A47" s="7"/>
      <c r="B47" s="237" t="s">
        <v>66</v>
      </c>
      <c r="C47" s="238"/>
      <c r="D47" s="238"/>
      <c r="E47" s="239"/>
      <c r="F47" s="144">
        <v>0</v>
      </c>
      <c r="G47" s="144">
        <v>0</v>
      </c>
      <c r="H47" s="144">
        <v>0</v>
      </c>
      <c r="I47" s="144">
        <v>0</v>
      </c>
      <c r="J47" s="144">
        <v>2</v>
      </c>
      <c r="K47" s="144">
        <v>0</v>
      </c>
      <c r="L47" s="144"/>
      <c r="M47" s="144"/>
      <c r="N47" s="144"/>
      <c r="O47" s="134"/>
      <c r="P47" s="30"/>
    </row>
    <row r="48" spans="1:20" ht="20.149999999999999" customHeight="1" x14ac:dyDescent="0.35">
      <c r="A48" s="7" t="s">
        <v>42</v>
      </c>
      <c r="B48" s="240" t="s">
        <v>19</v>
      </c>
      <c r="C48" s="241"/>
      <c r="D48" s="241"/>
      <c r="E48" s="242"/>
      <c r="F48" s="144">
        <v>0</v>
      </c>
      <c r="G48" s="144">
        <v>0</v>
      </c>
      <c r="H48" s="144">
        <v>1</v>
      </c>
      <c r="I48" s="144">
        <v>0</v>
      </c>
      <c r="J48" s="144">
        <v>0</v>
      </c>
      <c r="K48" s="144">
        <v>0</v>
      </c>
      <c r="L48" s="144"/>
      <c r="M48" s="144"/>
      <c r="N48" s="144"/>
      <c r="O48" s="134"/>
      <c r="P48" s="30"/>
      <c r="T48" s="120"/>
    </row>
    <row r="49" spans="1:16" ht="20.149999999999999" customHeight="1" x14ac:dyDescent="0.35">
      <c r="A49" s="8" t="s">
        <v>54</v>
      </c>
      <c r="B49" s="243" t="s">
        <v>55</v>
      </c>
      <c r="C49" s="244"/>
      <c r="D49" s="244"/>
      <c r="E49" s="245"/>
      <c r="F49" s="144">
        <v>0</v>
      </c>
      <c r="G49" s="144">
        <v>0</v>
      </c>
      <c r="H49" s="144">
        <v>4</v>
      </c>
      <c r="I49" s="144">
        <v>0</v>
      </c>
      <c r="J49" s="144">
        <v>0</v>
      </c>
      <c r="K49" s="144">
        <v>0</v>
      </c>
      <c r="L49" s="144"/>
      <c r="M49" s="144"/>
      <c r="N49" s="144"/>
      <c r="O49" s="134"/>
      <c r="P49" s="30"/>
    </row>
    <row r="50" spans="1:16" ht="16.5" hidden="1" customHeight="1" x14ac:dyDescent="0.35">
      <c r="A50" s="8"/>
      <c r="B50" s="19"/>
      <c r="C50" s="20"/>
      <c r="D50" s="20"/>
      <c r="E50" s="20"/>
      <c r="F50" s="41">
        <f>SUM(F29:F33,F43,F48:F49)</f>
        <v>0</v>
      </c>
      <c r="G50" s="41">
        <f t="shared" ref="G50:P50" si="1">SUM(G29:G33,G43,G48:G49)</f>
        <v>0</v>
      </c>
      <c r="H50" s="41">
        <f t="shared" si="1"/>
        <v>151</v>
      </c>
      <c r="I50" s="41">
        <f t="shared" si="1"/>
        <v>8</v>
      </c>
      <c r="J50" s="41">
        <f t="shared" si="1"/>
        <v>153</v>
      </c>
      <c r="K50" s="41">
        <f t="shared" si="1"/>
        <v>774</v>
      </c>
      <c r="L50" s="41"/>
      <c r="M50" s="41"/>
      <c r="N50" s="41"/>
      <c r="O50" s="41">
        <f t="shared" si="1"/>
        <v>0</v>
      </c>
      <c r="P50" s="41">
        <f t="shared" si="1"/>
        <v>0</v>
      </c>
    </row>
    <row r="51" spans="1:16" ht="27" customHeight="1" x14ac:dyDescent="0.35">
      <c r="A51" s="9"/>
      <c r="B51" s="71" t="s">
        <v>58</v>
      </c>
      <c r="C51" s="72"/>
      <c r="D51" s="72"/>
      <c r="E51" s="7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29.25" customHeight="1" x14ac:dyDescent="0.35">
      <c r="A52" s="10">
        <v>5</v>
      </c>
      <c r="B52" s="229" t="s">
        <v>176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1"/>
    </row>
    <row r="53" spans="1:16" s="16" customFormat="1" ht="16.5" customHeight="1" x14ac:dyDescent="0.35">
      <c r="A53" s="10" t="s">
        <v>59</v>
      </c>
      <c r="B53" s="246" t="s">
        <v>10</v>
      </c>
      <c r="C53" s="247"/>
      <c r="D53" s="247"/>
      <c r="E53" s="248"/>
      <c r="F53" s="124">
        <f>'Qtr 1'!E48</f>
        <v>0</v>
      </c>
      <c r="G53" s="124">
        <f>'Qtr 2'!E48</f>
        <v>0</v>
      </c>
      <c r="H53" s="124">
        <f>'Qtr 3'!E48</f>
        <v>30</v>
      </c>
      <c r="I53" s="124">
        <f>'Qtr 4'!E48</f>
        <v>5</v>
      </c>
      <c r="J53" s="124">
        <f>'Qtr 5'!E48</f>
        <v>84</v>
      </c>
      <c r="K53" s="128">
        <v>332</v>
      </c>
      <c r="L53" s="128"/>
      <c r="M53" s="128"/>
      <c r="N53" s="128"/>
      <c r="O53" s="128"/>
      <c r="P53" s="63"/>
    </row>
    <row r="54" spans="1:16" s="16" customFormat="1" ht="16.5" customHeight="1" x14ac:dyDescent="0.35">
      <c r="A54" s="10" t="s">
        <v>60</v>
      </c>
      <c r="B54" s="246" t="s">
        <v>11</v>
      </c>
      <c r="C54" s="247"/>
      <c r="D54" s="247"/>
      <c r="E54" s="248"/>
      <c r="F54" s="124">
        <f>'Qtr 1'!E49</f>
        <v>0</v>
      </c>
      <c r="G54" s="124">
        <f>'Qtr 2'!E49</f>
        <v>0</v>
      </c>
      <c r="H54" s="124">
        <f>'Qtr 3'!E49</f>
        <v>132</v>
      </c>
      <c r="I54" s="124">
        <f>'Qtr 4'!E49</f>
        <v>3</v>
      </c>
      <c r="J54" s="124">
        <f>'Qtr 5'!E49</f>
        <v>74</v>
      </c>
      <c r="K54" s="128">
        <v>442</v>
      </c>
      <c r="L54" s="128"/>
      <c r="M54" s="128"/>
      <c r="N54" s="128"/>
      <c r="O54" s="128"/>
      <c r="P54" s="63"/>
    </row>
    <row r="55" spans="1:16" s="16" customFormat="1" ht="20.149999999999999" customHeight="1" x14ac:dyDescent="0.35">
      <c r="A55" s="10" t="s">
        <v>61</v>
      </c>
      <c r="B55" s="246" t="s">
        <v>65</v>
      </c>
      <c r="C55" s="247"/>
      <c r="D55" s="247"/>
      <c r="E55" s="248"/>
      <c r="F55" s="124">
        <f>'Qtr 1'!E50</f>
        <v>0</v>
      </c>
      <c r="G55" s="124">
        <f>'Qtr 2'!E50</f>
        <v>0</v>
      </c>
      <c r="H55" s="124">
        <f>'Qtr 3'!E50</f>
        <v>0</v>
      </c>
      <c r="I55" s="124">
        <f>'Qtr 4'!E50</f>
        <v>0</v>
      </c>
      <c r="J55" s="124">
        <f>'Qtr 5'!E50</f>
        <v>0</v>
      </c>
      <c r="K55" s="128">
        <v>0</v>
      </c>
      <c r="L55" s="128"/>
      <c r="M55" s="128"/>
      <c r="N55" s="128"/>
      <c r="O55" s="128"/>
      <c r="P55" s="63"/>
    </row>
    <row r="56" spans="1:16" s="16" customFormat="1" ht="16.5" customHeight="1" x14ac:dyDescent="0.35">
      <c r="A56" s="10" t="s">
        <v>62</v>
      </c>
      <c r="B56" s="246" t="s">
        <v>12</v>
      </c>
      <c r="C56" s="247"/>
      <c r="D56" s="247"/>
      <c r="E56" s="248"/>
      <c r="F56" s="124">
        <f>'Qtr 1'!E51</f>
        <v>0</v>
      </c>
      <c r="G56" s="124">
        <f>'Qtr 2'!E51</f>
        <v>0</v>
      </c>
      <c r="H56" s="124">
        <f>'Qtr 3'!E51</f>
        <v>0</v>
      </c>
      <c r="I56" s="124">
        <f>'Qtr 4'!E51</f>
        <v>0</v>
      </c>
      <c r="J56" s="124">
        <f>'Qtr 5'!E51</f>
        <v>0</v>
      </c>
      <c r="K56" s="128">
        <v>0</v>
      </c>
      <c r="L56" s="128"/>
      <c r="M56" s="128"/>
      <c r="N56" s="128"/>
      <c r="O56" s="128"/>
      <c r="P56" s="63"/>
    </row>
    <row r="57" spans="1:16" s="16" customFormat="1" ht="16.5" customHeight="1" x14ac:dyDescent="0.35">
      <c r="A57" s="10" t="s">
        <v>63</v>
      </c>
      <c r="B57" s="246" t="s">
        <v>64</v>
      </c>
      <c r="C57" s="247"/>
      <c r="D57" s="247"/>
      <c r="E57" s="248"/>
      <c r="F57" s="124">
        <f>'Qtr 1'!E52</f>
        <v>0</v>
      </c>
      <c r="G57" s="124">
        <f>'Qtr 2'!E52</f>
        <v>0</v>
      </c>
      <c r="H57" s="124">
        <f>'Qtr 3'!E52</f>
        <v>0</v>
      </c>
      <c r="I57" s="124">
        <f>'Qtr 4'!E52</f>
        <v>0</v>
      </c>
      <c r="J57" s="124">
        <f>'Qtr 5'!E52</f>
        <v>0</v>
      </c>
      <c r="K57" s="128">
        <v>0</v>
      </c>
      <c r="L57" s="128"/>
      <c r="M57" s="128"/>
      <c r="N57" s="128"/>
      <c r="O57" s="128"/>
      <c r="P57" s="63"/>
    </row>
    <row r="58" spans="1:16" s="16" customFormat="1" ht="16.5" hidden="1" customHeight="1" x14ac:dyDescent="0.35">
      <c r="A58" s="43"/>
      <c r="B58" s="21"/>
      <c r="C58" s="21"/>
      <c r="D58" s="21"/>
      <c r="E58" s="22"/>
      <c r="F58" s="31">
        <f>SUM(F53:F57)</f>
        <v>0</v>
      </c>
      <c r="G58" s="31">
        <f t="shared" ref="G58:P58" si="2">SUM(G53:G57)</f>
        <v>0</v>
      </c>
      <c r="H58" s="31">
        <f t="shared" si="2"/>
        <v>162</v>
      </c>
      <c r="I58" s="31">
        <f t="shared" si="2"/>
        <v>8</v>
      </c>
      <c r="J58" s="31">
        <f t="shared" si="2"/>
        <v>158</v>
      </c>
      <c r="K58" s="31">
        <f t="shared" si="2"/>
        <v>774</v>
      </c>
      <c r="L58" s="31"/>
      <c r="M58" s="31"/>
      <c r="N58" s="31"/>
      <c r="O58" s="31">
        <f t="shared" si="2"/>
        <v>0</v>
      </c>
      <c r="P58" s="31">
        <f t="shared" si="2"/>
        <v>0</v>
      </c>
    </row>
    <row r="59" spans="1:16" s="76" customFormat="1" ht="31.5" customHeight="1" x14ac:dyDescent="0.35">
      <c r="A59" s="286" t="s">
        <v>93</v>
      </c>
      <c r="B59" s="287"/>
      <c r="C59" s="287"/>
      <c r="D59" s="287"/>
      <c r="E59" s="287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</row>
    <row r="60" spans="1:16" s="76" customFormat="1" ht="20.149999999999999" customHeight="1" x14ac:dyDescent="0.35">
      <c r="A60" s="283" t="s">
        <v>158</v>
      </c>
      <c r="B60" s="284"/>
      <c r="C60" s="284"/>
      <c r="D60" s="284"/>
      <c r="E60" s="285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20.149999999999999" customHeight="1" x14ac:dyDescent="0.35">
      <c r="A61" s="60" t="s">
        <v>125</v>
      </c>
      <c r="B61" s="167" t="s">
        <v>157</v>
      </c>
      <c r="C61" s="168"/>
      <c r="D61" s="168"/>
      <c r="E61" s="169"/>
      <c r="F61" s="123">
        <v>0</v>
      </c>
      <c r="G61" s="123">
        <v>0</v>
      </c>
      <c r="H61" s="123">
        <v>0</v>
      </c>
      <c r="I61" s="135">
        <v>0</v>
      </c>
      <c r="J61" s="135">
        <v>5</v>
      </c>
      <c r="K61" s="139">
        <v>5</v>
      </c>
      <c r="L61" s="139"/>
      <c r="M61" s="139"/>
      <c r="N61" s="139"/>
      <c r="O61" s="139"/>
      <c r="P61" s="61"/>
    </row>
    <row r="62" spans="1:16" ht="20.149999999999999" customHeight="1" x14ac:dyDescent="0.35">
      <c r="A62" s="60" t="s">
        <v>127</v>
      </c>
      <c r="B62" s="167" t="s">
        <v>159</v>
      </c>
      <c r="C62" s="168"/>
      <c r="D62" s="168"/>
      <c r="E62" s="169"/>
      <c r="F62" s="123">
        <v>0</v>
      </c>
      <c r="G62" s="123">
        <v>0</v>
      </c>
      <c r="H62" s="123">
        <v>0</v>
      </c>
      <c r="I62" s="135">
        <v>0</v>
      </c>
      <c r="J62" s="135">
        <v>0</v>
      </c>
      <c r="K62" s="139">
        <v>5</v>
      </c>
      <c r="L62" s="139"/>
      <c r="M62" s="139"/>
      <c r="N62" s="139"/>
      <c r="O62" s="139"/>
      <c r="P62" s="61"/>
    </row>
    <row r="63" spans="1:16" ht="30" customHeight="1" x14ac:dyDescent="0.35">
      <c r="A63" s="60" t="s">
        <v>129</v>
      </c>
      <c r="B63" s="167" t="s">
        <v>160</v>
      </c>
      <c r="C63" s="168"/>
      <c r="D63" s="168"/>
      <c r="E63" s="169"/>
      <c r="F63" s="123">
        <v>0</v>
      </c>
      <c r="G63" s="123">
        <v>0</v>
      </c>
      <c r="H63" s="123">
        <v>0</v>
      </c>
      <c r="I63" s="135">
        <v>0</v>
      </c>
      <c r="J63" s="135">
        <v>4</v>
      </c>
      <c r="K63" s="106">
        <v>5</v>
      </c>
      <c r="L63" s="106"/>
      <c r="M63" s="106"/>
      <c r="N63" s="106"/>
      <c r="O63" s="106"/>
      <c r="P63" s="102"/>
    </row>
    <row r="64" spans="1:16" ht="20.149999999999999" customHeight="1" x14ac:dyDescent="0.35">
      <c r="A64" s="113" t="s">
        <v>37</v>
      </c>
      <c r="B64" s="249" t="s">
        <v>174</v>
      </c>
      <c r="C64" s="250"/>
      <c r="D64" s="250"/>
      <c r="E64" s="289"/>
      <c r="F64" s="114"/>
      <c r="G64" s="115"/>
      <c r="H64" s="114"/>
      <c r="I64" s="116"/>
      <c r="J64" s="116"/>
      <c r="K64" s="117"/>
      <c r="L64" s="117"/>
      <c r="M64" s="117"/>
      <c r="N64" s="117"/>
      <c r="O64" s="117"/>
      <c r="P64" s="117"/>
    </row>
    <row r="65" spans="1:16" ht="20.149999999999999" customHeight="1" x14ac:dyDescent="0.35">
      <c r="A65" s="101" t="s">
        <v>95</v>
      </c>
      <c r="B65" s="158" t="s">
        <v>162</v>
      </c>
      <c r="C65" s="159"/>
      <c r="D65" s="159"/>
      <c r="E65" s="160"/>
      <c r="F65" s="130">
        <v>0</v>
      </c>
      <c r="G65" s="130">
        <v>0</v>
      </c>
      <c r="H65" s="130">
        <v>0</v>
      </c>
      <c r="I65" s="131">
        <v>0</v>
      </c>
      <c r="J65" s="131">
        <v>0</v>
      </c>
      <c r="K65" s="107">
        <v>0</v>
      </c>
      <c r="L65" s="107"/>
      <c r="M65" s="107"/>
      <c r="N65" s="107"/>
      <c r="O65" s="107"/>
      <c r="P65" s="103"/>
    </row>
    <row r="66" spans="1:16" ht="20.149999999999999" customHeight="1" x14ac:dyDescent="0.35">
      <c r="A66" s="101" t="s">
        <v>96</v>
      </c>
      <c r="B66" s="158" t="s">
        <v>163</v>
      </c>
      <c r="C66" s="159"/>
      <c r="D66" s="159"/>
      <c r="E66" s="160"/>
      <c r="F66" s="130">
        <v>0</v>
      </c>
      <c r="G66" s="130">
        <v>0</v>
      </c>
      <c r="H66" s="130">
        <v>0</v>
      </c>
      <c r="I66" s="131">
        <v>0</v>
      </c>
      <c r="J66" s="131">
        <v>0</v>
      </c>
      <c r="K66" s="107">
        <v>0</v>
      </c>
      <c r="L66" s="107"/>
      <c r="M66" s="107"/>
      <c r="N66" s="107"/>
      <c r="O66" s="107"/>
      <c r="P66" s="103"/>
    </row>
    <row r="67" spans="1:16" ht="20.149999999999999" customHeight="1" x14ac:dyDescent="0.35">
      <c r="A67" s="91" t="s">
        <v>97</v>
      </c>
      <c r="B67" s="155" t="s">
        <v>161</v>
      </c>
      <c r="C67" s="156"/>
      <c r="D67" s="156"/>
      <c r="E67" s="157"/>
      <c r="F67" s="130">
        <v>0</v>
      </c>
      <c r="G67" s="130">
        <v>0</v>
      </c>
      <c r="H67" s="130">
        <v>0</v>
      </c>
      <c r="I67" s="131">
        <v>0</v>
      </c>
      <c r="J67" s="131">
        <v>0</v>
      </c>
      <c r="K67" s="129">
        <v>0</v>
      </c>
      <c r="L67" s="129"/>
      <c r="M67" s="129"/>
      <c r="N67" s="129"/>
      <c r="O67" s="129"/>
      <c r="P67" s="91"/>
    </row>
    <row r="68" spans="1:16" ht="20.149999999999999" customHeight="1" x14ac:dyDescent="0.35">
      <c r="A68" s="91"/>
      <c r="B68" s="155" t="s">
        <v>135</v>
      </c>
      <c r="C68" s="156"/>
      <c r="D68" s="156"/>
      <c r="E68" s="156"/>
      <c r="F68" s="141"/>
      <c r="G68" s="141"/>
      <c r="H68" s="141"/>
      <c r="I68" s="141"/>
      <c r="J68" s="141"/>
      <c r="K68" s="141"/>
      <c r="L68" s="141"/>
      <c r="M68" s="141"/>
      <c r="N68" s="141"/>
      <c r="O68" s="111"/>
      <c r="P68" s="112"/>
    </row>
    <row r="69" spans="1:16" ht="20.149999999999999" customHeight="1" x14ac:dyDescent="0.35">
      <c r="A69" s="91" t="s">
        <v>98</v>
      </c>
      <c r="B69" s="158" t="s">
        <v>164</v>
      </c>
      <c r="C69" s="159"/>
      <c r="D69" s="159"/>
      <c r="E69" s="160"/>
      <c r="F69" s="103">
        <v>0</v>
      </c>
      <c r="G69" s="103">
        <v>0</v>
      </c>
      <c r="H69" s="103">
        <v>0</v>
      </c>
      <c r="I69" s="131">
        <v>0</v>
      </c>
      <c r="J69" s="131">
        <v>0</v>
      </c>
      <c r="K69" s="107">
        <v>0</v>
      </c>
      <c r="L69" s="107"/>
      <c r="M69" s="107"/>
      <c r="N69" s="107"/>
      <c r="O69" s="107"/>
      <c r="P69" s="103"/>
    </row>
    <row r="70" spans="1:16" ht="28.5" customHeight="1" x14ac:dyDescent="0.35">
      <c r="A70" s="91" t="s">
        <v>137</v>
      </c>
      <c r="B70" s="158" t="s">
        <v>165</v>
      </c>
      <c r="C70" s="159"/>
      <c r="D70" s="159"/>
      <c r="E70" s="160"/>
      <c r="F70" s="103">
        <v>0</v>
      </c>
      <c r="G70" s="103">
        <v>0</v>
      </c>
      <c r="H70" s="103">
        <v>0</v>
      </c>
      <c r="I70" s="131">
        <v>0</v>
      </c>
      <c r="J70" s="131">
        <v>0</v>
      </c>
      <c r="K70" s="107">
        <v>0</v>
      </c>
      <c r="L70" s="107"/>
      <c r="M70" s="107"/>
      <c r="N70" s="107"/>
      <c r="O70" s="107"/>
      <c r="P70" s="103"/>
    </row>
    <row r="71" spans="1:16" ht="20.149999999999999" customHeight="1" x14ac:dyDescent="0.35">
      <c r="A71" s="91" t="s">
        <v>139</v>
      </c>
      <c r="B71" s="158" t="s">
        <v>166</v>
      </c>
      <c r="C71" s="159"/>
      <c r="D71" s="159"/>
      <c r="E71" s="160"/>
      <c r="F71" s="103">
        <v>0</v>
      </c>
      <c r="G71" s="103">
        <v>0</v>
      </c>
      <c r="H71" s="103">
        <v>0</v>
      </c>
      <c r="I71" s="131">
        <v>0</v>
      </c>
      <c r="J71" s="131">
        <v>0</v>
      </c>
      <c r="K71" s="107">
        <v>0</v>
      </c>
      <c r="L71" s="107"/>
      <c r="M71" s="107"/>
      <c r="N71" s="107"/>
      <c r="O71" s="107"/>
      <c r="P71" s="103"/>
    </row>
    <row r="72" spans="1:16" ht="20.149999999999999" customHeight="1" x14ac:dyDescent="0.35">
      <c r="A72" s="91" t="s">
        <v>141</v>
      </c>
      <c r="B72" s="158" t="s">
        <v>167</v>
      </c>
      <c r="C72" s="159"/>
      <c r="D72" s="159"/>
      <c r="E72" s="160"/>
      <c r="F72" s="103">
        <v>0</v>
      </c>
      <c r="G72" s="103">
        <v>0</v>
      </c>
      <c r="H72" s="103">
        <v>0</v>
      </c>
      <c r="I72" s="131">
        <v>0</v>
      </c>
      <c r="J72" s="131">
        <v>0</v>
      </c>
      <c r="K72" s="107">
        <v>0</v>
      </c>
      <c r="L72" s="107"/>
      <c r="M72" s="107"/>
      <c r="N72" s="107"/>
      <c r="O72" s="107"/>
      <c r="P72" s="103"/>
    </row>
    <row r="73" spans="1:16" ht="20.149999999999999" customHeight="1" x14ac:dyDescent="0.35">
      <c r="A73" s="113" t="s">
        <v>101</v>
      </c>
      <c r="B73" s="249" t="s">
        <v>168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89"/>
    </row>
    <row r="74" spans="1:16" ht="20.149999999999999" customHeight="1" x14ac:dyDescent="0.35">
      <c r="A74" s="104" t="s">
        <v>99</v>
      </c>
      <c r="B74" s="290" t="s">
        <v>144</v>
      </c>
      <c r="C74" s="291"/>
      <c r="D74" s="291"/>
      <c r="E74" s="292"/>
      <c r="F74" s="137">
        <v>0</v>
      </c>
      <c r="G74" s="137">
        <v>0</v>
      </c>
      <c r="H74" s="137">
        <v>0</v>
      </c>
      <c r="I74" s="137">
        <v>2</v>
      </c>
      <c r="J74" s="137">
        <v>13</v>
      </c>
      <c r="K74" s="145">
        <v>0</v>
      </c>
      <c r="L74" s="145"/>
      <c r="M74" s="145"/>
      <c r="N74" s="145"/>
      <c r="O74" s="140"/>
      <c r="P74" s="105"/>
    </row>
    <row r="75" spans="1:16" ht="20.149999999999999" customHeight="1" x14ac:dyDescent="0.35">
      <c r="A75" s="104" t="s">
        <v>100</v>
      </c>
      <c r="B75" s="290" t="s">
        <v>145</v>
      </c>
      <c r="C75" s="291"/>
      <c r="D75" s="291"/>
      <c r="E75" s="292"/>
      <c r="F75" s="137">
        <v>0</v>
      </c>
      <c r="G75" s="137">
        <v>0</v>
      </c>
      <c r="H75" s="137">
        <v>2</v>
      </c>
      <c r="I75" s="137">
        <v>0</v>
      </c>
      <c r="J75" s="137">
        <v>2</v>
      </c>
      <c r="K75" s="145">
        <v>0</v>
      </c>
      <c r="L75" s="145"/>
      <c r="M75" s="145"/>
      <c r="N75" s="145"/>
      <c r="O75" s="140"/>
      <c r="P75" s="105"/>
    </row>
    <row r="76" spans="1:16" ht="20.149999999999999" customHeight="1" x14ac:dyDescent="0.35">
      <c r="A76" s="104" t="s">
        <v>146</v>
      </c>
      <c r="B76" s="290" t="s">
        <v>169</v>
      </c>
      <c r="C76" s="291"/>
      <c r="D76" s="291"/>
      <c r="E76" s="291"/>
      <c r="F76" s="137">
        <v>0</v>
      </c>
      <c r="G76" s="137">
        <v>0</v>
      </c>
      <c r="H76" s="137">
        <v>10</v>
      </c>
      <c r="I76" s="137">
        <v>0</v>
      </c>
      <c r="J76" s="137">
        <v>4</v>
      </c>
      <c r="K76" s="145">
        <v>0</v>
      </c>
      <c r="L76" s="145"/>
      <c r="M76" s="145"/>
      <c r="N76" s="145"/>
      <c r="O76" s="140"/>
      <c r="P76" s="105"/>
    </row>
    <row r="77" spans="1:16" ht="20.149999999999999" customHeight="1" x14ac:dyDescent="0.35">
      <c r="A77" s="104" t="s">
        <v>148</v>
      </c>
      <c r="B77" s="290" t="s">
        <v>170</v>
      </c>
      <c r="C77" s="291"/>
      <c r="D77" s="291"/>
      <c r="E77" s="292"/>
      <c r="F77" s="137">
        <v>0</v>
      </c>
      <c r="G77" s="137">
        <v>0</v>
      </c>
      <c r="H77" s="137">
        <v>100</v>
      </c>
      <c r="I77" s="137">
        <v>0</v>
      </c>
      <c r="J77" s="137">
        <v>0</v>
      </c>
      <c r="K77" s="145">
        <v>0</v>
      </c>
      <c r="L77" s="145"/>
      <c r="M77" s="145"/>
      <c r="N77" s="145"/>
      <c r="O77" s="140"/>
      <c r="P77" s="105"/>
    </row>
    <row r="78" spans="1:16" ht="20.149999999999999" customHeight="1" x14ac:dyDescent="0.35">
      <c r="A78" s="104" t="s">
        <v>150</v>
      </c>
      <c r="B78" s="290" t="s">
        <v>151</v>
      </c>
      <c r="C78" s="291"/>
      <c r="D78" s="291"/>
      <c r="E78" s="292"/>
      <c r="F78" s="137">
        <v>0</v>
      </c>
      <c r="G78" s="137">
        <v>0</v>
      </c>
      <c r="H78" s="137">
        <v>0</v>
      </c>
      <c r="I78" s="137">
        <v>0</v>
      </c>
      <c r="J78" s="137">
        <v>4</v>
      </c>
      <c r="K78" s="145">
        <v>0</v>
      </c>
      <c r="L78" s="145"/>
      <c r="M78" s="145"/>
      <c r="N78" s="145"/>
      <c r="O78" s="140"/>
      <c r="P78" s="105"/>
    </row>
    <row r="79" spans="1:16" ht="30" customHeight="1" x14ac:dyDescent="0.35">
      <c r="A79" s="104" t="s">
        <v>152</v>
      </c>
      <c r="B79" s="290" t="s">
        <v>171</v>
      </c>
      <c r="C79" s="291"/>
      <c r="D79" s="291"/>
      <c r="E79" s="291"/>
      <c r="F79" s="137">
        <v>0</v>
      </c>
      <c r="G79" s="137">
        <v>0</v>
      </c>
      <c r="H79" s="137">
        <v>2</v>
      </c>
      <c r="I79" s="137">
        <v>0</v>
      </c>
      <c r="J79" s="137">
        <v>0</v>
      </c>
      <c r="K79" s="145">
        <v>0</v>
      </c>
      <c r="L79" s="145"/>
      <c r="M79" s="145"/>
      <c r="N79" s="145"/>
      <c r="O79" s="140"/>
      <c r="P79" s="105"/>
    </row>
    <row r="80" spans="1:16" s="13" customFormat="1" ht="20.149999999999999" customHeight="1" x14ac:dyDescent="0.35">
      <c r="A80" s="118"/>
      <c r="B80" s="225" t="s">
        <v>177</v>
      </c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7"/>
    </row>
    <row r="81" spans="1:5" x14ac:dyDescent="0.35">
      <c r="A81" s="74"/>
      <c r="B81" s="75"/>
      <c r="C81" s="75"/>
      <c r="D81" s="75"/>
      <c r="E81" s="75"/>
    </row>
    <row r="82" spans="1:5" x14ac:dyDescent="0.35">
      <c r="A82" s="74"/>
      <c r="B82" s="75"/>
      <c r="C82" s="75"/>
      <c r="D82" s="75"/>
      <c r="E82" s="75"/>
    </row>
    <row r="83" spans="1:5" ht="14.5" thickBot="1" x14ac:dyDescent="0.4"/>
    <row r="84" spans="1:5" x14ac:dyDescent="0.35">
      <c r="A84" s="272" t="s">
        <v>111</v>
      </c>
      <c r="B84" s="273"/>
      <c r="C84" s="273"/>
      <c r="D84" s="273"/>
      <c r="E84" s="274"/>
    </row>
    <row r="85" spans="1:5" x14ac:dyDescent="0.35">
      <c r="A85" s="275" t="s">
        <v>105</v>
      </c>
      <c r="B85" s="276"/>
      <c r="C85" s="126" t="s">
        <v>179</v>
      </c>
      <c r="D85" s="125" t="s">
        <v>180</v>
      </c>
      <c r="E85" s="127"/>
    </row>
    <row r="86" spans="1:5" ht="14.5" x14ac:dyDescent="0.35">
      <c r="A86" s="275" t="s">
        <v>106</v>
      </c>
      <c r="B86" s="276"/>
      <c r="C86" s="142" t="s">
        <v>181</v>
      </c>
      <c r="D86" s="125" t="s">
        <v>109</v>
      </c>
      <c r="E86" s="127" t="s">
        <v>182</v>
      </c>
    </row>
    <row r="87" spans="1:5" x14ac:dyDescent="0.35">
      <c r="A87" s="275" t="s">
        <v>107</v>
      </c>
      <c r="B87" s="276"/>
      <c r="C87" s="126" t="s">
        <v>183</v>
      </c>
      <c r="D87" s="125"/>
      <c r="E87" s="127"/>
    </row>
    <row r="88" spans="1:5" ht="14.5" thickBot="1" x14ac:dyDescent="0.4">
      <c r="A88" s="12"/>
      <c r="B88" s="12"/>
      <c r="C88" s="12"/>
      <c r="D88" s="12"/>
      <c r="E88" s="12"/>
    </row>
    <row r="89" spans="1:5" x14ac:dyDescent="0.35">
      <c r="A89" s="272" t="s">
        <v>112</v>
      </c>
      <c r="B89" s="273"/>
      <c r="C89" s="273"/>
      <c r="D89" s="273"/>
      <c r="E89" s="274"/>
    </row>
    <row r="90" spans="1:5" x14ac:dyDescent="0.35">
      <c r="A90" s="275" t="s">
        <v>105</v>
      </c>
      <c r="B90" s="276"/>
      <c r="C90" s="67"/>
      <c r="D90" s="66" t="s">
        <v>108</v>
      </c>
      <c r="E90" s="73"/>
    </row>
    <row r="91" spans="1:5" x14ac:dyDescent="0.35">
      <c r="A91" s="275" t="s">
        <v>106</v>
      </c>
      <c r="B91" s="276"/>
      <c r="C91" s="67"/>
      <c r="D91" s="66" t="s">
        <v>109</v>
      </c>
      <c r="E91" s="73"/>
    </row>
    <row r="92" spans="1:5" x14ac:dyDescent="0.35">
      <c r="A92" s="275" t="s">
        <v>107</v>
      </c>
      <c r="B92" s="276"/>
      <c r="C92" s="67"/>
      <c r="D92" s="66"/>
      <c r="E92" s="73"/>
    </row>
    <row r="93" spans="1:5" ht="14.5" thickBot="1" x14ac:dyDescent="0.4"/>
    <row r="94" spans="1:5" x14ac:dyDescent="0.35">
      <c r="A94" s="272" t="s">
        <v>113</v>
      </c>
      <c r="B94" s="273"/>
      <c r="C94" s="273"/>
      <c r="D94" s="273"/>
      <c r="E94" s="274"/>
    </row>
    <row r="95" spans="1:5" x14ac:dyDescent="0.35">
      <c r="A95" s="275" t="s">
        <v>105</v>
      </c>
      <c r="B95" s="276"/>
      <c r="C95" s="67"/>
      <c r="D95" s="66" t="s">
        <v>108</v>
      </c>
      <c r="E95" s="73"/>
    </row>
    <row r="96" spans="1:5" x14ac:dyDescent="0.35">
      <c r="A96" s="275" t="s">
        <v>106</v>
      </c>
      <c r="B96" s="276"/>
      <c r="C96" s="67"/>
      <c r="D96" s="66" t="s">
        <v>109</v>
      </c>
      <c r="E96" s="73"/>
    </row>
    <row r="97" spans="1:5" x14ac:dyDescent="0.35">
      <c r="A97" s="275" t="s">
        <v>107</v>
      </c>
      <c r="B97" s="276"/>
      <c r="C97" s="67"/>
      <c r="D97" s="66"/>
      <c r="E97" s="73"/>
    </row>
    <row r="99" spans="1:5" x14ac:dyDescent="0.35">
      <c r="A99" s="277" t="s">
        <v>103</v>
      </c>
      <c r="B99" s="278"/>
      <c r="C99" s="278"/>
      <c r="D99" s="278"/>
      <c r="E99" s="279"/>
    </row>
    <row r="100" spans="1:5" ht="32.25" customHeight="1" x14ac:dyDescent="0.35">
      <c r="A100" s="280" t="s">
        <v>104</v>
      </c>
      <c r="B100" s="281"/>
      <c r="C100" s="281"/>
      <c r="D100" s="281"/>
      <c r="E100" s="282"/>
    </row>
  </sheetData>
  <sheetProtection selectLockedCells="1"/>
  <mergeCells count="86">
    <mergeCell ref="B64:E64"/>
    <mergeCell ref="B65:E65"/>
    <mergeCell ref="B66:E66"/>
    <mergeCell ref="B67:E67"/>
    <mergeCell ref="B79:E79"/>
    <mergeCell ref="B76:E76"/>
    <mergeCell ref="B77:E77"/>
    <mergeCell ref="B78:E78"/>
    <mergeCell ref="B69:E69"/>
    <mergeCell ref="B72:E72"/>
    <mergeCell ref="B74:E74"/>
    <mergeCell ref="B75:E75"/>
    <mergeCell ref="B73:P73"/>
    <mergeCell ref="B68:E68"/>
    <mergeCell ref="B70:E70"/>
    <mergeCell ref="B71:E71"/>
    <mergeCell ref="B61:E61"/>
    <mergeCell ref="B62:E62"/>
    <mergeCell ref="B63:E63"/>
    <mergeCell ref="A60:E60"/>
    <mergeCell ref="A59:P59"/>
    <mergeCell ref="A99:E99"/>
    <mergeCell ref="A100:E100"/>
    <mergeCell ref="A90:B90"/>
    <mergeCell ref="A91:B91"/>
    <mergeCell ref="A92:B92"/>
    <mergeCell ref="A94:E94"/>
    <mergeCell ref="A96:B96"/>
    <mergeCell ref="A97:B97"/>
    <mergeCell ref="A95:B95"/>
    <mergeCell ref="A89:E89"/>
    <mergeCell ref="A84:E84"/>
    <mergeCell ref="A85:B85"/>
    <mergeCell ref="A86:B86"/>
    <mergeCell ref="A87:B87"/>
    <mergeCell ref="B9:E9"/>
    <mergeCell ref="B12:E12"/>
    <mergeCell ref="B13:E13"/>
    <mergeCell ref="B20:E20"/>
    <mergeCell ref="A8:P8"/>
    <mergeCell ref="B33:E33"/>
    <mergeCell ref="B37:E37"/>
    <mergeCell ref="B38:E38"/>
    <mergeCell ref="B39:E39"/>
    <mergeCell ref="B40:E40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1:P1"/>
    <mergeCell ref="A2:P2"/>
    <mergeCell ref="A3:P3"/>
    <mergeCell ref="A4:P4"/>
    <mergeCell ref="B46:E46"/>
    <mergeCell ref="B45:E45"/>
    <mergeCell ref="B34:E34"/>
    <mergeCell ref="B35:E35"/>
    <mergeCell ref="B36:E36"/>
    <mergeCell ref="B42:E42"/>
    <mergeCell ref="B43:E43"/>
    <mergeCell ref="B44:E44"/>
    <mergeCell ref="B29:E29"/>
    <mergeCell ref="B30:E30"/>
    <mergeCell ref="B31:E31"/>
    <mergeCell ref="B32:E32"/>
    <mergeCell ref="B80:P80"/>
    <mergeCell ref="A5:P5"/>
    <mergeCell ref="B52:P52"/>
    <mergeCell ref="B28:P28"/>
    <mergeCell ref="B11:P11"/>
    <mergeCell ref="B47:E47"/>
    <mergeCell ref="B48:E48"/>
    <mergeCell ref="B49:E49"/>
    <mergeCell ref="B53:E53"/>
    <mergeCell ref="B54:E54"/>
    <mergeCell ref="B55:E55"/>
    <mergeCell ref="B56:E56"/>
    <mergeCell ref="B57:E57"/>
    <mergeCell ref="B27:E27"/>
    <mergeCell ref="B22:E22"/>
    <mergeCell ref="B41:E41"/>
  </mergeCells>
  <conditionalFormatting sqref="F9">
    <cfRule type="cellIs" dxfId="31" priority="2" operator="notEqual">
      <formula>$F$21</formula>
    </cfRule>
    <cfRule type="cellIs" dxfId="30" priority="10" operator="notEqual">
      <formula>$F$26</formula>
    </cfRule>
    <cfRule type="cellIs" dxfId="29" priority="25" operator="notEqual">
      <formula>$F$58</formula>
    </cfRule>
  </conditionalFormatting>
  <conditionalFormatting sqref="G9">
    <cfRule type="cellIs" dxfId="28" priority="3" operator="notEqual">
      <formula>$G$21</formula>
    </cfRule>
    <cfRule type="cellIs" dxfId="27" priority="11" operator="notEqual">
      <formula>$G$26</formula>
    </cfRule>
    <cfRule type="cellIs" dxfId="26" priority="24" operator="notEqual">
      <formula>$G$58</formula>
    </cfRule>
  </conditionalFormatting>
  <conditionalFormatting sqref="H9">
    <cfRule type="cellIs" dxfId="25" priority="4" operator="notEqual">
      <formula>$H$21</formula>
    </cfRule>
    <cfRule type="cellIs" dxfId="24" priority="12" operator="notEqual">
      <formula>$H$26</formula>
    </cfRule>
    <cfRule type="cellIs" dxfId="23" priority="23" operator="notEqual">
      <formula>$H$58</formula>
    </cfRule>
  </conditionalFormatting>
  <conditionalFormatting sqref="I9">
    <cfRule type="cellIs" dxfId="22" priority="5" operator="notEqual">
      <formula>$I$21</formula>
    </cfRule>
    <cfRule type="cellIs" dxfId="21" priority="13" operator="notEqual">
      <formula>$I$26</formula>
    </cfRule>
    <cfRule type="cellIs" dxfId="20" priority="22" operator="notEqual">
      <formula>$I$58</formula>
    </cfRule>
  </conditionalFormatting>
  <conditionalFormatting sqref="J9">
    <cfRule type="cellIs" dxfId="19" priority="6" operator="notEqual">
      <formula>$J$21</formula>
    </cfRule>
    <cfRule type="cellIs" dxfId="18" priority="14" operator="notEqual">
      <formula>$J$26</formula>
    </cfRule>
    <cfRule type="cellIs" dxfId="17" priority="21" operator="notEqual">
      <formula>$J$58</formula>
    </cfRule>
  </conditionalFormatting>
  <conditionalFormatting sqref="K9:N9">
    <cfRule type="cellIs" dxfId="16" priority="7" operator="notEqual">
      <formula>$K$21</formula>
    </cfRule>
    <cfRule type="cellIs" dxfId="15" priority="15" operator="notEqual">
      <formula>$K$26</formula>
    </cfRule>
    <cfRule type="cellIs" dxfId="14" priority="20" operator="notEqual">
      <formula>$K$58</formula>
    </cfRule>
  </conditionalFormatting>
  <conditionalFormatting sqref="O9">
    <cfRule type="cellIs" dxfId="13" priority="8" operator="notEqual">
      <formula>$O$21</formula>
    </cfRule>
    <cfRule type="cellIs" dxfId="12" priority="16" operator="notEqual">
      <formula>$O$26</formula>
    </cfRule>
    <cfRule type="cellIs" dxfId="11" priority="19" operator="notEqual">
      <formula>$O$58</formula>
    </cfRule>
  </conditionalFormatting>
  <conditionalFormatting sqref="P9">
    <cfRule type="cellIs" dxfId="10" priority="9" operator="notEqual">
      <formula>$P$21</formula>
    </cfRule>
    <cfRule type="cellIs" dxfId="9" priority="17" operator="notEqual">
      <formula>$P$26</formula>
    </cfRule>
    <cfRule type="cellIs" dxfId="8" priority="18" operator="notEqual">
      <formula>$P$58</formula>
    </cfRule>
  </conditionalFormatting>
  <conditionalFormatting sqref="F23">
    <cfRule type="cellIs" dxfId="7" priority="34" operator="notEqual">
      <formula>$F$50</formula>
    </cfRule>
  </conditionalFormatting>
  <conditionalFormatting sqref="G23">
    <cfRule type="cellIs" dxfId="6" priority="33" operator="notEqual">
      <formula>$G$50</formula>
    </cfRule>
  </conditionalFormatting>
  <conditionalFormatting sqref="H23">
    <cfRule type="cellIs" dxfId="5" priority="32" operator="notEqual">
      <formula>$H$50</formula>
    </cfRule>
  </conditionalFormatting>
  <conditionalFormatting sqref="I23">
    <cfRule type="cellIs" dxfId="4" priority="31" operator="notEqual">
      <formula>$I$50</formula>
    </cfRule>
  </conditionalFormatting>
  <conditionalFormatting sqref="J23">
    <cfRule type="cellIs" dxfId="3" priority="30" operator="notEqual">
      <formula>$J$50</formula>
    </cfRule>
  </conditionalFormatting>
  <conditionalFormatting sqref="O23">
    <cfRule type="cellIs" dxfId="2" priority="28" operator="notEqual">
      <formula>$O$50</formula>
    </cfRule>
  </conditionalFormatting>
  <conditionalFormatting sqref="P23">
    <cfRule type="cellIs" dxfId="1" priority="27" operator="notEqual">
      <formula>$P$50</formula>
    </cfRule>
  </conditionalFormatting>
  <conditionalFormatting sqref="K23:N23">
    <cfRule type="cellIs" dxfId="0" priority="1" operator="notEqual">
      <formula>$J$50</formula>
    </cfRule>
  </conditionalFormatting>
  <hyperlinks>
    <hyperlink ref="C8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1-11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2020-06-10T17:45:24Z</dcterms:modified>
</cp:coreProperties>
</file>